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57" activeTab="0"/>
  </bookViews>
  <sheets>
    <sheet name="เอกสารหมายเลข 6-1" sheetId="1" r:id="rId1"/>
  </sheets>
  <definedNames>
    <definedName name="_xlnm.Print_Area" localSheetId="0">'เอกสารหมายเลข 6-1'!$A$1:$N$46</definedName>
    <definedName name="_xlnm.Print_Titles" localSheetId="0">'เอกสารหมายเลข 6-1'!$6:$9</definedName>
  </definedNames>
  <calcPr fullCalcOnLoad="1"/>
</workbook>
</file>

<file path=xl/sharedStrings.xml><?xml version="1.0" encoding="utf-8"?>
<sst xmlns="http://schemas.openxmlformats.org/spreadsheetml/2006/main" count="74" uniqueCount="55">
  <si>
    <t>รวม</t>
  </si>
  <si>
    <t>ที่พึงมี</t>
  </si>
  <si>
    <t>(1)</t>
  </si>
  <si>
    <t>(3)</t>
  </si>
  <si>
    <t>(4)</t>
  </si>
  <si>
    <t>(5)</t>
  </si>
  <si>
    <t>ชื่อรายวิชา</t>
  </si>
  <si>
    <t>จำนวน</t>
  </si>
  <si>
    <t xml:space="preserve">จำนวนนักศึกษา </t>
  </si>
  <si>
    <t>ระดับ</t>
  </si>
  <si>
    <t>ภาคบรรยาย</t>
  </si>
  <si>
    <t>ภาคปฏิบัติ</t>
  </si>
  <si>
    <t>หน่วยกิต</t>
  </si>
  <si>
    <t>ที่ลงทะเบียนเรียน(๒)</t>
  </si>
  <si>
    <t>การศึกษา</t>
  </si>
  <si>
    <t>รวมชั่วโมง</t>
  </si>
  <si>
    <t>อาจารย์</t>
  </si>
  <si>
    <t>ในคณะ</t>
  </si>
  <si>
    <t>นอกคณะ</t>
  </si>
  <si>
    <t>กลุ่ม</t>
  </si>
  <si>
    <t>ชั่วโมง</t>
  </si>
  <si>
    <t>บรรยายต่อ</t>
  </si>
  <si>
    <t>อาจารย์ที่</t>
  </si>
  <si>
    <t>ปฏิบัติต่อ</t>
  </si>
  <si>
    <t>รับผิดชอบ</t>
  </si>
  <si>
    <t>ระดับปริญญาตรี</t>
  </si>
  <si>
    <t>หมายเหตุ</t>
  </si>
  <si>
    <t xml:space="preserve">     ไปหารชั่วโมงปฏิบัติ</t>
  </si>
  <si>
    <t xml:space="preserve">    อาจารย์ (พนักงานราชการ).................คน</t>
  </si>
  <si>
    <t xml:space="preserve">     ระดับปริญญาตรี หรือต่ำกว่า</t>
  </si>
  <si>
    <t xml:space="preserve">    อาจารย์ (อัตราจ้าง)…….…..คน</t>
  </si>
  <si>
    <t>เอกสารหมายเลข 6-1</t>
  </si>
  <si>
    <t xml:space="preserve">    อาจารย์ (ข้าราชการ)…..…..คน   </t>
  </si>
  <si>
    <t xml:space="preserve"> 1.. กรณีของภาคปฏิบัติช่องรวมชั่วโมงปฏิบัติต่อสัปดาห์ต้องแปลงเป็นชั่วโมงบรรยายต่อสัปดาห์ โดยนำ 1.5 </t>
  </si>
  <si>
    <t xml:space="preserve"> 2. จำนวนอาจารย์ที่พึงมีต่อภาคการศึกษา</t>
  </si>
  <si>
    <t>= รวมชั่วโมงบรรยายทั้งปีการศึกษา(6) + รวมชั่วโมงปฏิบัติทั้งปีการศึกษา(9)</t>
  </si>
  <si>
    <t>30</t>
  </si>
  <si>
    <t>สัปดาห์(6)</t>
  </si>
  <si>
    <t>(7)</t>
  </si>
  <si>
    <t>(8)</t>
  </si>
  <si>
    <t>สัปดาห์(9)</t>
  </si>
  <si>
    <t>(10)</t>
  </si>
  <si>
    <t>รวมทั้ง 2 ภาค</t>
  </si>
  <si>
    <t>ระดับบัณฑิตศึกษา</t>
  </si>
  <si>
    <t xml:space="preserve"> 3. จำนวนอาจารย์ที่พึงมีต่อภาคการศึกษา</t>
  </si>
  <si>
    <t>12</t>
  </si>
  <si>
    <t xml:space="preserve">     ระดับบัณฑิตศึกษา</t>
  </si>
  <si>
    <t>มหาวิทยาลัยเทคโนโลยีราชมงคลตะวันออก</t>
  </si>
  <si>
    <t>สาขา ....................................................................</t>
  </si>
  <si>
    <t>คณะ .....................................................................................................</t>
  </si>
  <si>
    <t>จำนวนบุคลากรที่มีอยู่ของ สาขาวิชา</t>
  </si>
  <si>
    <t xml:space="preserve">    อาจารย์ (พนักงานในสถาบันอุดมศึกษา)…….…..คน</t>
  </si>
  <si>
    <t>ตารางแสดงภาระงานสอน (สายวิชาการ) ประกอบการขอตำแหน่งเพิ่มใหม่ ปีงบประมาณ........................</t>
  </si>
  <si>
    <t>ภาคการศึกษาที่ 2/25.....</t>
  </si>
  <si>
    <t>ภาคการศึกษาที่ 1/25.....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</si>
</sst>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0.0"/>
    <numFmt numFmtId="178" formatCode="#,##0;[Red]#,##0"/>
    <numFmt numFmtId="179" formatCode="#,##0.00;[Red]#,##0.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 applyFont="1" applyAlignment="1">
      <alignment/>
    </xf>
    <xf numFmtId="49" fontId="44" fillId="0" borderId="0" xfId="0" applyNumberFormat="1" applyFont="1" applyAlignment="1">
      <alignment vertical="center"/>
    </xf>
    <xf numFmtId="49" fontId="44" fillId="33" borderId="0" xfId="0" applyNumberFormat="1" applyFont="1" applyFill="1" applyBorder="1" applyAlignment="1">
      <alignment vertical="center"/>
    </xf>
    <xf numFmtId="2" fontId="45" fillId="33" borderId="0" xfId="0" applyNumberFormat="1" applyFont="1" applyFill="1" applyBorder="1" applyAlignment="1">
      <alignment horizontal="right" vertical="center"/>
    </xf>
    <xf numFmtId="1" fontId="45" fillId="33" borderId="0" xfId="0" applyNumberFormat="1" applyFont="1" applyFill="1" applyBorder="1" applyAlignment="1">
      <alignment horizontal="right" vertical="center"/>
    </xf>
    <xf numFmtId="49" fontId="44" fillId="33" borderId="0" xfId="0" applyNumberFormat="1" applyFont="1" applyFill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top" shrinkToFit="1"/>
    </xf>
    <xf numFmtId="1" fontId="3" fillId="33" borderId="13" xfId="0" applyNumberFormat="1" applyFont="1" applyFill="1" applyBorder="1" applyAlignment="1">
      <alignment horizontal="center" vertical="center"/>
    </xf>
    <xf numFmtId="1" fontId="46" fillId="33" borderId="13" xfId="0" applyNumberFormat="1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center" vertical="center"/>
    </xf>
    <xf numFmtId="2" fontId="46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top" shrinkToFit="1"/>
    </xf>
    <xf numFmtId="0" fontId="3" fillId="33" borderId="10" xfId="0" applyFont="1" applyFill="1" applyBorder="1" applyAlignment="1">
      <alignment vertical="top" shrinkToFit="1"/>
    </xf>
    <xf numFmtId="49" fontId="47" fillId="0" borderId="14" xfId="0" applyNumberFormat="1" applyFont="1" applyBorder="1" applyAlignment="1">
      <alignment vertical="center"/>
    </xf>
    <xf numFmtId="1" fontId="46" fillId="0" borderId="15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2" fontId="46" fillId="0" borderId="15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/>
    </xf>
    <xf numFmtId="49" fontId="47" fillId="0" borderId="15" xfId="0" applyNumberFormat="1" applyFont="1" applyBorder="1" applyAlignment="1">
      <alignment vertical="center"/>
    </xf>
    <xf numFmtId="49" fontId="47" fillId="4" borderId="15" xfId="0" applyNumberFormat="1" applyFont="1" applyFill="1" applyBorder="1" applyAlignment="1">
      <alignment vertical="center"/>
    </xf>
    <xf numFmtId="1" fontId="47" fillId="4" borderId="15" xfId="0" applyNumberFormat="1" applyFont="1" applyFill="1" applyBorder="1" applyAlignment="1">
      <alignment horizontal="center" vertical="center"/>
    </xf>
    <xf numFmtId="1" fontId="47" fillId="4" borderId="15" xfId="42" applyNumberFormat="1" applyFont="1" applyFill="1" applyBorder="1" applyAlignment="1">
      <alignment horizontal="center" vertical="center"/>
    </xf>
    <xf numFmtId="2" fontId="47" fillId="4" borderId="15" xfId="0" applyNumberFormat="1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/>
    </xf>
    <xf numFmtId="49" fontId="46" fillId="33" borderId="0" xfId="0" applyNumberFormat="1" applyFont="1" applyFill="1" applyAlignment="1">
      <alignment vertical="center"/>
    </xf>
    <xf numFmtId="49" fontId="49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left" vertical="center"/>
    </xf>
    <xf numFmtId="49" fontId="46" fillId="0" borderId="16" xfId="0" applyNumberFormat="1" applyFont="1" applyBorder="1" applyAlignment="1">
      <alignment vertical="center"/>
    </xf>
    <xf numFmtId="49" fontId="46" fillId="0" borderId="17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vertical="top" shrinkToFit="1"/>
    </xf>
    <xf numFmtId="3" fontId="46" fillId="33" borderId="13" xfId="0" applyNumberFormat="1" applyFont="1" applyFill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 shrinkToFit="1"/>
    </xf>
    <xf numFmtId="49" fontId="47" fillId="0" borderId="19" xfId="0" applyNumberFormat="1" applyFont="1" applyBorder="1" applyAlignment="1">
      <alignment horizontal="center" vertical="center" shrinkToFit="1"/>
    </xf>
    <xf numFmtId="49" fontId="50" fillId="0" borderId="0" xfId="0" applyNumberFormat="1" applyFont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25">
      <selection activeCell="Q29" sqref="Q29"/>
    </sheetView>
  </sheetViews>
  <sheetFormatPr defaultColWidth="9.00390625" defaultRowHeight="15"/>
  <cols>
    <col min="1" max="1" width="26.421875" style="1" customWidth="1"/>
    <col min="2" max="2" width="7.421875" style="1" customWidth="1"/>
    <col min="3" max="4" width="7.57421875" style="1" customWidth="1"/>
    <col min="5" max="5" width="7.8515625" style="1" customWidth="1"/>
    <col min="6" max="6" width="7.28125" style="1" customWidth="1"/>
    <col min="7" max="7" width="7.00390625" style="1" customWidth="1"/>
    <col min="8" max="8" width="9.00390625" style="1" customWidth="1"/>
    <col min="9" max="9" width="8.28125" style="1" customWidth="1"/>
    <col min="10" max="11" width="6.421875" style="1" customWidth="1"/>
    <col min="12" max="13" width="9.00390625" style="1" customWidth="1"/>
    <col min="14" max="14" width="10.140625" style="1" customWidth="1"/>
    <col min="15" max="15" width="12.7109375" style="1" customWidth="1"/>
    <col min="16" max="16384" width="9.00390625" style="1" customWidth="1"/>
  </cols>
  <sheetData>
    <row r="1" spans="1:14" ht="21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1" customHeight="1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1" customHeight="1">
      <c r="A4" s="46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21" customHeight="1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21" customHeight="1">
      <c r="A6" s="47" t="s">
        <v>6</v>
      </c>
      <c r="B6" s="7" t="s">
        <v>7</v>
      </c>
      <c r="C6" s="47" t="s">
        <v>8</v>
      </c>
      <c r="D6" s="47"/>
      <c r="E6" s="7" t="s">
        <v>9</v>
      </c>
      <c r="F6" s="47" t="s">
        <v>10</v>
      </c>
      <c r="G6" s="47"/>
      <c r="H6" s="47"/>
      <c r="I6" s="47"/>
      <c r="J6" s="47" t="s">
        <v>11</v>
      </c>
      <c r="K6" s="47"/>
      <c r="L6" s="47"/>
      <c r="M6" s="47"/>
      <c r="N6" s="7" t="s">
        <v>7</v>
      </c>
    </row>
    <row r="7" spans="1:14" ht="21" customHeight="1">
      <c r="A7" s="48"/>
      <c r="B7" s="8" t="s">
        <v>12</v>
      </c>
      <c r="C7" s="43" t="s">
        <v>13</v>
      </c>
      <c r="D7" s="44"/>
      <c r="E7" s="8" t="s">
        <v>14</v>
      </c>
      <c r="F7" s="7" t="s">
        <v>7</v>
      </c>
      <c r="G7" s="7" t="s">
        <v>7</v>
      </c>
      <c r="H7" s="7" t="s">
        <v>15</v>
      </c>
      <c r="I7" s="7" t="s">
        <v>7</v>
      </c>
      <c r="J7" s="7" t="s">
        <v>7</v>
      </c>
      <c r="K7" s="7" t="s">
        <v>7</v>
      </c>
      <c r="L7" s="7" t="s">
        <v>15</v>
      </c>
      <c r="M7" s="7" t="s">
        <v>7</v>
      </c>
      <c r="N7" s="8" t="s">
        <v>16</v>
      </c>
    </row>
    <row r="8" spans="1:14" ht="21" customHeight="1">
      <c r="A8" s="48"/>
      <c r="B8" s="9"/>
      <c r="C8" s="7" t="s">
        <v>17</v>
      </c>
      <c r="D8" s="7" t="s">
        <v>18</v>
      </c>
      <c r="E8" s="10"/>
      <c r="F8" s="11" t="s">
        <v>19</v>
      </c>
      <c r="G8" s="8" t="s">
        <v>20</v>
      </c>
      <c r="H8" s="8" t="s">
        <v>21</v>
      </c>
      <c r="I8" s="8" t="s">
        <v>22</v>
      </c>
      <c r="J8" s="11" t="s">
        <v>19</v>
      </c>
      <c r="K8" s="8" t="s">
        <v>20</v>
      </c>
      <c r="L8" s="8" t="s">
        <v>23</v>
      </c>
      <c r="M8" s="8" t="s">
        <v>22</v>
      </c>
      <c r="N8" s="8" t="s">
        <v>1</v>
      </c>
    </row>
    <row r="9" spans="1:14" ht="21" customHeight="1">
      <c r="A9" s="49"/>
      <c r="B9" s="12" t="s">
        <v>2</v>
      </c>
      <c r="C9" s="12"/>
      <c r="D9" s="12"/>
      <c r="E9" s="12" t="s">
        <v>3</v>
      </c>
      <c r="F9" s="12" t="s">
        <v>4</v>
      </c>
      <c r="G9" s="12" t="s">
        <v>5</v>
      </c>
      <c r="H9" s="12" t="s">
        <v>37</v>
      </c>
      <c r="I9" s="12" t="s">
        <v>24</v>
      </c>
      <c r="J9" s="12" t="s">
        <v>38</v>
      </c>
      <c r="K9" s="12" t="s">
        <v>39</v>
      </c>
      <c r="L9" s="12" t="s">
        <v>40</v>
      </c>
      <c r="M9" s="12" t="s">
        <v>24</v>
      </c>
      <c r="N9" s="12" t="s">
        <v>41</v>
      </c>
    </row>
    <row r="10" spans="1:14" ht="19.5" customHeight="1">
      <c r="A10" s="13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9.5" customHeight="1">
      <c r="A11" s="13" t="s">
        <v>54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6" ht="19.5" customHeight="1">
      <c r="A12" s="15"/>
      <c r="B12" s="16"/>
      <c r="C12" s="17"/>
      <c r="D12" s="18"/>
      <c r="E12" s="18"/>
      <c r="F12" s="17"/>
      <c r="G12" s="17"/>
      <c r="H12" s="17">
        <f>F12*G12</f>
        <v>0</v>
      </c>
      <c r="I12" s="17"/>
      <c r="J12" s="17"/>
      <c r="K12" s="17"/>
      <c r="L12" s="17">
        <f>(J12*K12)/1.5</f>
        <v>0</v>
      </c>
      <c r="M12" s="17"/>
      <c r="N12" s="42">
        <f aca="true" t="shared" si="0" ref="N12:N17">(H12+L12)/30</f>
        <v>0</v>
      </c>
      <c r="P12" s="2"/>
    </row>
    <row r="13" spans="1:16" ht="19.5" customHeight="1">
      <c r="A13" s="15"/>
      <c r="B13" s="16"/>
      <c r="C13" s="17"/>
      <c r="D13" s="18"/>
      <c r="E13" s="18"/>
      <c r="F13" s="17"/>
      <c r="G13" s="17"/>
      <c r="H13" s="17">
        <f>F13*G13</f>
        <v>0</v>
      </c>
      <c r="I13" s="17"/>
      <c r="J13" s="17"/>
      <c r="K13" s="17"/>
      <c r="L13" s="17">
        <f>(J13*K13)/1.5</f>
        <v>0</v>
      </c>
      <c r="M13" s="17"/>
      <c r="N13" s="42">
        <f t="shared" si="0"/>
        <v>0</v>
      </c>
      <c r="P13" s="3"/>
    </row>
    <row r="14" spans="1:16" ht="19.5" customHeight="1">
      <c r="A14" s="15"/>
      <c r="B14" s="16"/>
      <c r="C14" s="17"/>
      <c r="D14" s="18"/>
      <c r="E14" s="18"/>
      <c r="F14" s="17"/>
      <c r="G14" s="17"/>
      <c r="H14" s="17">
        <f>F14*G14</f>
        <v>0</v>
      </c>
      <c r="I14" s="17"/>
      <c r="J14" s="17"/>
      <c r="K14" s="17"/>
      <c r="L14" s="17">
        <f>(J14*K14)/1.5</f>
        <v>0</v>
      </c>
      <c r="M14" s="17"/>
      <c r="N14" s="42">
        <f t="shared" si="0"/>
        <v>0</v>
      </c>
      <c r="P14" s="4"/>
    </row>
    <row r="15" spans="1:16" ht="19.5" customHeight="1">
      <c r="A15" s="15"/>
      <c r="B15" s="16"/>
      <c r="C15" s="17"/>
      <c r="D15" s="18"/>
      <c r="E15" s="18"/>
      <c r="F15" s="17"/>
      <c r="G15" s="17"/>
      <c r="H15" s="17">
        <f>F15*G15</f>
        <v>0</v>
      </c>
      <c r="I15" s="17"/>
      <c r="J15" s="17"/>
      <c r="K15" s="17"/>
      <c r="L15" s="17">
        <f>(J15*K15)/1.5</f>
        <v>0</v>
      </c>
      <c r="M15" s="17"/>
      <c r="N15" s="42">
        <f t="shared" si="0"/>
        <v>0</v>
      </c>
      <c r="P15" s="3"/>
    </row>
    <row r="16" spans="1:16" ht="19.5" customHeight="1" thickBot="1">
      <c r="A16" s="15"/>
      <c r="B16" s="16"/>
      <c r="C16" s="17"/>
      <c r="D16" s="18"/>
      <c r="E16" s="18"/>
      <c r="F16" s="17"/>
      <c r="G16" s="17"/>
      <c r="H16" s="17">
        <f>F16*G16</f>
        <v>0</v>
      </c>
      <c r="I16" s="17"/>
      <c r="J16" s="17"/>
      <c r="K16" s="17"/>
      <c r="L16" s="17">
        <f>(J16*K16)/1.5</f>
        <v>0</v>
      </c>
      <c r="M16" s="17"/>
      <c r="N16" s="42">
        <f t="shared" si="0"/>
        <v>0</v>
      </c>
      <c r="P16" s="2"/>
    </row>
    <row r="17" spans="1:14" ht="19.5" customHeight="1" thickBot="1">
      <c r="A17" s="22" t="s">
        <v>0</v>
      </c>
      <c r="B17" s="23"/>
      <c r="C17" s="23"/>
      <c r="D17" s="24"/>
      <c r="E17" s="24"/>
      <c r="F17" s="23"/>
      <c r="G17" s="23"/>
      <c r="H17" s="23">
        <f>SUM(H12:H16)</f>
        <v>0</v>
      </c>
      <c r="I17" s="23"/>
      <c r="J17" s="23"/>
      <c r="K17" s="23"/>
      <c r="L17" s="23">
        <f>SUM(L12:L16)</f>
        <v>0</v>
      </c>
      <c r="M17" s="23"/>
      <c r="N17" s="23">
        <f t="shared" si="0"/>
        <v>0</v>
      </c>
    </row>
    <row r="18" spans="1:14" ht="19.5" customHeight="1">
      <c r="A18" s="41" t="s">
        <v>53</v>
      </c>
      <c r="B18" s="16"/>
      <c r="C18" s="17"/>
      <c r="D18" s="18"/>
      <c r="E18" s="18"/>
      <c r="F18" s="17"/>
      <c r="G18" s="17"/>
      <c r="H18" s="17"/>
      <c r="I18" s="17"/>
      <c r="J18" s="17"/>
      <c r="K18" s="17"/>
      <c r="L18" s="19"/>
      <c r="M18" s="17"/>
      <c r="N18" s="19"/>
    </row>
    <row r="19" spans="1:14" ht="19.5" customHeight="1">
      <c r="A19" s="15"/>
      <c r="B19" s="16"/>
      <c r="C19" s="17"/>
      <c r="D19" s="18"/>
      <c r="E19" s="18"/>
      <c r="F19" s="17"/>
      <c r="G19" s="17"/>
      <c r="H19" s="17">
        <f>F19*G19</f>
        <v>0</v>
      </c>
      <c r="I19" s="17"/>
      <c r="J19" s="17"/>
      <c r="K19" s="17"/>
      <c r="L19" s="17">
        <f>(J19*K19)/1.5</f>
        <v>0</v>
      </c>
      <c r="M19" s="17"/>
      <c r="N19" s="42">
        <f aca="true" t="shared" si="1" ref="N19:N24">(H19+L19)/30</f>
        <v>0</v>
      </c>
    </row>
    <row r="20" spans="1:14" ht="19.5" customHeight="1">
      <c r="A20" s="15"/>
      <c r="B20" s="16"/>
      <c r="C20" s="17"/>
      <c r="D20" s="18"/>
      <c r="E20" s="18"/>
      <c r="F20" s="17"/>
      <c r="G20" s="17"/>
      <c r="H20" s="17">
        <f>F20*G20</f>
        <v>0</v>
      </c>
      <c r="I20" s="17"/>
      <c r="J20" s="17"/>
      <c r="K20" s="17"/>
      <c r="L20" s="17">
        <f>(J20*K20)/1.5</f>
        <v>0</v>
      </c>
      <c r="M20" s="17"/>
      <c r="N20" s="42">
        <f t="shared" si="1"/>
        <v>0</v>
      </c>
    </row>
    <row r="21" spans="1:14" s="5" customFormat="1" ht="19.5" customHeight="1">
      <c r="A21" s="20"/>
      <c r="B21" s="16"/>
      <c r="C21" s="17"/>
      <c r="D21" s="18"/>
      <c r="E21" s="18"/>
      <c r="F21" s="17"/>
      <c r="G21" s="17"/>
      <c r="H21" s="17">
        <f>F21*G21</f>
        <v>0</v>
      </c>
      <c r="I21" s="17"/>
      <c r="J21" s="17"/>
      <c r="K21" s="17"/>
      <c r="L21" s="17">
        <f>(J21*K21)/1.5</f>
        <v>0</v>
      </c>
      <c r="M21" s="17"/>
      <c r="N21" s="42">
        <f t="shared" si="1"/>
        <v>0</v>
      </c>
    </row>
    <row r="22" spans="1:14" ht="19.5" customHeight="1">
      <c r="A22" s="21"/>
      <c r="B22" s="16"/>
      <c r="C22" s="17"/>
      <c r="D22" s="18"/>
      <c r="E22" s="18"/>
      <c r="F22" s="17"/>
      <c r="G22" s="17"/>
      <c r="H22" s="17">
        <f>F22*G22</f>
        <v>0</v>
      </c>
      <c r="I22" s="17"/>
      <c r="J22" s="17"/>
      <c r="K22" s="17"/>
      <c r="L22" s="17">
        <f>(J22*K22)/1.5</f>
        <v>0</v>
      </c>
      <c r="M22" s="17"/>
      <c r="N22" s="42">
        <f t="shared" si="1"/>
        <v>0</v>
      </c>
    </row>
    <row r="23" spans="1:14" ht="19.5" customHeight="1" thickBot="1">
      <c r="A23" s="21"/>
      <c r="B23" s="16"/>
      <c r="C23" s="17"/>
      <c r="D23" s="18"/>
      <c r="E23" s="18"/>
      <c r="F23" s="17"/>
      <c r="G23" s="17"/>
      <c r="H23" s="17">
        <f>F23*G23</f>
        <v>0</v>
      </c>
      <c r="I23" s="17"/>
      <c r="J23" s="17"/>
      <c r="K23" s="17"/>
      <c r="L23" s="17">
        <f>(J23*K23)/1.5</f>
        <v>0</v>
      </c>
      <c r="M23" s="17"/>
      <c r="N23" s="42">
        <f t="shared" si="1"/>
        <v>0</v>
      </c>
    </row>
    <row r="24" spans="1:14" ht="19.5" customHeight="1" thickBot="1">
      <c r="A24" s="30" t="s">
        <v>0</v>
      </c>
      <c r="B24" s="23"/>
      <c r="C24" s="23"/>
      <c r="D24" s="25"/>
      <c r="E24" s="25"/>
      <c r="F24" s="23"/>
      <c r="G24" s="23"/>
      <c r="H24" s="23">
        <f>SUM(H19:H23)</f>
        <v>0</v>
      </c>
      <c r="I24" s="23"/>
      <c r="J24" s="23"/>
      <c r="K24" s="23"/>
      <c r="L24" s="23">
        <f>SUM(L19:L23)</f>
        <v>0</v>
      </c>
      <c r="M24" s="23"/>
      <c r="N24" s="23">
        <f t="shared" si="1"/>
        <v>0</v>
      </c>
    </row>
    <row r="25" spans="1:14" ht="19.5" customHeight="1" thickBot="1">
      <c r="A25" s="31" t="s">
        <v>42</v>
      </c>
      <c r="B25" s="32"/>
      <c r="C25" s="33"/>
      <c r="D25" s="34"/>
      <c r="E25" s="34"/>
      <c r="F25" s="32"/>
      <c r="G25" s="32"/>
      <c r="H25" s="32">
        <f>SUM(H17,H24)</f>
        <v>0</v>
      </c>
      <c r="I25" s="32"/>
      <c r="J25" s="32"/>
      <c r="K25" s="32"/>
      <c r="L25" s="32">
        <f>SUM(L17,L24)</f>
        <v>0</v>
      </c>
      <c r="M25" s="32"/>
      <c r="N25" s="32">
        <f>SUM(N17,N24)</f>
        <v>0</v>
      </c>
    </row>
    <row r="26" spans="1:14" ht="19.5" customHeight="1">
      <c r="A26" s="26" t="s">
        <v>43</v>
      </c>
      <c r="B26" s="27"/>
      <c r="C26" s="27"/>
      <c r="D26" s="27"/>
      <c r="E26" s="27"/>
      <c r="F26" s="27"/>
      <c r="G26" s="27"/>
      <c r="H26" s="27"/>
      <c r="I26" s="28"/>
      <c r="J26" s="28"/>
      <c r="K26" s="28"/>
      <c r="L26" s="27"/>
      <c r="M26" s="28"/>
      <c r="N26" s="27"/>
    </row>
    <row r="27" spans="1:14" ht="19.5" customHeight="1">
      <c r="A27" s="13" t="s">
        <v>54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9.5" customHeight="1">
      <c r="A28" s="20"/>
      <c r="B28" s="29"/>
      <c r="C28" s="17"/>
      <c r="D28" s="18"/>
      <c r="E28" s="18"/>
      <c r="F28" s="17"/>
      <c r="G28" s="29"/>
      <c r="H28" s="17">
        <f>F28*G28</f>
        <v>0</v>
      </c>
      <c r="I28" s="17"/>
      <c r="J28" s="17"/>
      <c r="K28" s="17"/>
      <c r="L28" s="17">
        <f>(J28*K28)/1.5</f>
        <v>0</v>
      </c>
      <c r="M28" s="17"/>
      <c r="N28" s="42">
        <f>(H28+L28)/12</f>
        <v>0</v>
      </c>
    </row>
    <row r="29" spans="1:14" ht="19.5" customHeight="1">
      <c r="A29" s="20"/>
      <c r="B29" s="29"/>
      <c r="C29" s="17"/>
      <c r="D29" s="18"/>
      <c r="E29" s="18"/>
      <c r="F29" s="17"/>
      <c r="G29" s="29"/>
      <c r="H29" s="17">
        <f>F29*G29</f>
        <v>0</v>
      </c>
      <c r="I29" s="17"/>
      <c r="J29" s="17"/>
      <c r="K29" s="17"/>
      <c r="L29" s="17">
        <f>(J29*K29)/1.5</f>
        <v>0</v>
      </c>
      <c r="M29" s="17"/>
      <c r="N29" s="42">
        <f>(H29+L29)/12</f>
        <v>0</v>
      </c>
    </row>
    <row r="30" spans="1:14" ht="19.5" customHeight="1">
      <c r="A30" s="20"/>
      <c r="B30" s="29"/>
      <c r="C30" s="17"/>
      <c r="D30" s="18"/>
      <c r="E30" s="18"/>
      <c r="F30" s="17"/>
      <c r="G30" s="17"/>
      <c r="H30" s="17">
        <f>F30*G30</f>
        <v>0</v>
      </c>
      <c r="I30" s="17"/>
      <c r="J30" s="17"/>
      <c r="K30" s="17"/>
      <c r="L30" s="17">
        <f>(J30*K30)/1.5</f>
        <v>0</v>
      </c>
      <c r="M30" s="17"/>
      <c r="N30" s="42">
        <f>(H30+L30)/12</f>
        <v>0</v>
      </c>
    </row>
    <row r="31" spans="1:14" ht="19.5" customHeight="1" thickBot="1">
      <c r="A31" s="20"/>
      <c r="B31" s="29"/>
      <c r="C31" s="17"/>
      <c r="D31" s="18"/>
      <c r="E31" s="18"/>
      <c r="F31" s="17"/>
      <c r="G31" s="17"/>
      <c r="H31" s="17">
        <f>F31*G31</f>
        <v>0</v>
      </c>
      <c r="I31" s="17"/>
      <c r="J31" s="17"/>
      <c r="K31" s="17"/>
      <c r="L31" s="17">
        <f>(J31*K31)/1.5</f>
        <v>0</v>
      </c>
      <c r="M31" s="17"/>
      <c r="N31" s="42">
        <f>(H31+L31)/12</f>
        <v>0</v>
      </c>
    </row>
    <row r="32" spans="1:14" ht="19.5" customHeight="1" thickBot="1">
      <c r="A32" s="22" t="s">
        <v>0</v>
      </c>
      <c r="B32" s="23"/>
      <c r="C32" s="23"/>
      <c r="D32" s="24"/>
      <c r="E32" s="24"/>
      <c r="F32" s="23"/>
      <c r="G32" s="23"/>
      <c r="H32" s="23">
        <f>SUM(H28:H31)</f>
        <v>0</v>
      </c>
      <c r="I32" s="23"/>
      <c r="J32" s="23"/>
      <c r="K32" s="23"/>
      <c r="L32" s="23">
        <f>SUM(L28:L31)</f>
        <v>0</v>
      </c>
      <c r="M32" s="23"/>
      <c r="N32" s="23">
        <f>SUM(N28:N31)</f>
        <v>0</v>
      </c>
    </row>
    <row r="33" spans="1:14" ht="19.5" customHeight="1">
      <c r="A33" s="13" t="s">
        <v>53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9.5" customHeight="1">
      <c r="A34" s="20"/>
      <c r="B34" s="29"/>
      <c r="C34" s="17"/>
      <c r="D34" s="18"/>
      <c r="E34" s="18"/>
      <c r="F34" s="17"/>
      <c r="G34" s="29"/>
      <c r="H34" s="17">
        <f>F34*G34</f>
        <v>0</v>
      </c>
      <c r="I34" s="17"/>
      <c r="J34" s="17"/>
      <c r="K34" s="17"/>
      <c r="L34" s="17">
        <f>(J34*K34)/1.5</f>
        <v>0</v>
      </c>
      <c r="M34" s="17"/>
      <c r="N34" s="42">
        <f>(H34+L34)/12</f>
        <v>0</v>
      </c>
    </row>
    <row r="35" spans="1:14" ht="19.5" customHeight="1">
      <c r="A35" s="20"/>
      <c r="B35" s="29"/>
      <c r="C35" s="17"/>
      <c r="D35" s="18"/>
      <c r="E35" s="18"/>
      <c r="F35" s="17"/>
      <c r="G35" s="17"/>
      <c r="H35" s="17">
        <f>F35*G35</f>
        <v>0</v>
      </c>
      <c r="I35" s="17"/>
      <c r="J35" s="17"/>
      <c r="K35" s="17"/>
      <c r="L35" s="17">
        <f>(J35*K35)/1.5</f>
        <v>0</v>
      </c>
      <c r="M35" s="17"/>
      <c r="N35" s="42">
        <f>(H35+L35)/12</f>
        <v>0</v>
      </c>
    </row>
    <row r="36" spans="1:14" ht="19.5" customHeight="1">
      <c r="A36" s="20"/>
      <c r="B36" s="29"/>
      <c r="C36" s="19"/>
      <c r="D36" s="18"/>
      <c r="E36" s="18"/>
      <c r="F36" s="17"/>
      <c r="G36" s="17"/>
      <c r="H36" s="17">
        <f>F36*G36</f>
        <v>0</v>
      </c>
      <c r="I36" s="17"/>
      <c r="J36" s="17"/>
      <c r="K36" s="17"/>
      <c r="L36" s="17">
        <f>(J36*K36)/1.5</f>
        <v>0</v>
      </c>
      <c r="M36" s="17"/>
      <c r="N36" s="42">
        <f>(H36+L36)/12</f>
        <v>0</v>
      </c>
    </row>
    <row r="37" spans="1:14" ht="19.5" customHeight="1" thickBot="1">
      <c r="A37" s="15"/>
      <c r="B37" s="17"/>
      <c r="C37" s="19"/>
      <c r="D37" s="18"/>
      <c r="E37" s="18"/>
      <c r="F37" s="17"/>
      <c r="G37" s="17"/>
      <c r="H37" s="17">
        <f>F37*G37</f>
        <v>0</v>
      </c>
      <c r="I37" s="17"/>
      <c r="J37" s="17"/>
      <c r="K37" s="17"/>
      <c r="L37" s="17">
        <f>(J37*K37)/1.5</f>
        <v>0</v>
      </c>
      <c r="M37" s="17"/>
      <c r="N37" s="42">
        <f>(H37+L37)/12</f>
        <v>0</v>
      </c>
    </row>
    <row r="38" spans="1:14" ht="19.5" customHeight="1" thickBot="1">
      <c r="A38" s="30" t="s">
        <v>0</v>
      </c>
      <c r="B38" s="23"/>
      <c r="C38" s="23"/>
      <c r="D38" s="25"/>
      <c r="E38" s="25"/>
      <c r="F38" s="23"/>
      <c r="G38" s="23"/>
      <c r="H38" s="23">
        <f>SUM(H34:H37)</f>
        <v>0</v>
      </c>
      <c r="I38" s="23"/>
      <c r="J38" s="23"/>
      <c r="K38" s="23"/>
      <c r="L38" s="23">
        <f>SUM(L34:L37)</f>
        <v>0</v>
      </c>
      <c r="M38" s="23"/>
      <c r="N38" s="23">
        <f>SUM(N34:N37)</f>
        <v>0</v>
      </c>
    </row>
    <row r="39" spans="1:14" s="6" customFormat="1" ht="21" customHeight="1" thickBot="1">
      <c r="A39" s="31" t="s">
        <v>42</v>
      </c>
      <c r="B39" s="32"/>
      <c r="C39" s="33"/>
      <c r="D39" s="34"/>
      <c r="E39" s="34"/>
      <c r="F39" s="32"/>
      <c r="G39" s="32"/>
      <c r="H39" s="32">
        <f>SUM(H32,H38)</f>
        <v>0</v>
      </c>
      <c r="I39" s="32"/>
      <c r="J39" s="32"/>
      <c r="K39" s="32"/>
      <c r="L39" s="32">
        <f>SUM(L32,L38)</f>
        <v>0</v>
      </c>
      <c r="M39" s="32"/>
      <c r="N39" s="32">
        <f>SUM(N32,N38)</f>
        <v>0</v>
      </c>
    </row>
    <row r="40" spans="1:14" ht="21" customHeight="1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3" ht="21" customHeight="1">
      <c r="A41" s="36" t="s">
        <v>50</v>
      </c>
      <c r="B41" s="36"/>
      <c r="C41" s="37" t="s">
        <v>26</v>
      </c>
      <c r="D41" s="38" t="s">
        <v>33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ht="21" customHeight="1">
      <c r="A42" s="36" t="s">
        <v>32</v>
      </c>
      <c r="B42" s="36"/>
      <c r="C42" s="6"/>
      <c r="D42" s="6" t="s">
        <v>27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ht="21" customHeight="1">
      <c r="A43" s="36" t="s">
        <v>51</v>
      </c>
      <c r="B43" s="36"/>
      <c r="C43" s="6"/>
      <c r="D43" s="6" t="s">
        <v>34</v>
      </c>
      <c r="E43" s="6"/>
      <c r="F43" s="6"/>
      <c r="G43" s="6"/>
      <c r="H43" s="39" t="s">
        <v>35</v>
      </c>
      <c r="I43" s="39"/>
      <c r="J43" s="39"/>
      <c r="K43" s="39"/>
      <c r="L43" s="39"/>
      <c r="M43" s="39"/>
    </row>
    <row r="44" spans="1:13" ht="21" customHeight="1">
      <c r="A44" s="36" t="s">
        <v>28</v>
      </c>
      <c r="B44" s="36"/>
      <c r="C44" s="6"/>
      <c r="D44" s="6" t="s">
        <v>29</v>
      </c>
      <c r="E44" s="6"/>
      <c r="F44" s="6"/>
      <c r="G44" s="6"/>
      <c r="H44" s="6"/>
      <c r="I44" s="6"/>
      <c r="J44" s="6"/>
      <c r="K44" s="40" t="s">
        <v>36</v>
      </c>
      <c r="L44" s="40"/>
      <c r="M44" s="6"/>
    </row>
    <row r="45" spans="1:13" ht="21" customHeight="1">
      <c r="A45" s="36" t="s">
        <v>30</v>
      </c>
      <c r="B45" s="36"/>
      <c r="C45" s="6"/>
      <c r="D45" s="6" t="s">
        <v>44</v>
      </c>
      <c r="E45" s="6"/>
      <c r="F45" s="6"/>
      <c r="G45" s="6"/>
      <c r="H45" s="39" t="s">
        <v>35</v>
      </c>
      <c r="I45" s="39"/>
      <c r="J45" s="39"/>
      <c r="K45" s="39"/>
      <c r="L45" s="39"/>
      <c r="M45" s="39"/>
    </row>
    <row r="46" spans="4:13" ht="21">
      <c r="D46" s="6" t="s">
        <v>46</v>
      </c>
      <c r="E46" s="6"/>
      <c r="F46" s="6"/>
      <c r="G46" s="6"/>
      <c r="H46" s="6"/>
      <c r="I46" s="6"/>
      <c r="J46" s="6"/>
      <c r="K46" s="40" t="s">
        <v>45</v>
      </c>
      <c r="L46" s="40"/>
      <c r="M46" s="6"/>
    </row>
  </sheetData>
  <sheetProtection/>
  <mergeCells count="10">
    <mergeCell ref="C7:D7"/>
    <mergeCell ref="A1:N1"/>
    <mergeCell ref="A2:N2"/>
    <mergeCell ref="A3:N3"/>
    <mergeCell ref="A4:N4"/>
    <mergeCell ref="A5:N5"/>
    <mergeCell ref="A6:A9"/>
    <mergeCell ref="C6:D6"/>
    <mergeCell ref="F6:I6"/>
    <mergeCell ref="J6:M6"/>
  </mergeCells>
  <printOptions horizontalCentered="1"/>
  <pageMargins left="0" right="0" top="0.551181102362205" bottom="0.551181102362205" header="0.31496062992126" footer="0.31496062992126"/>
  <pageSetup horizontalDpi="600" verticalDpi="600" orientation="landscape" paperSize="9" r:id="rId1"/>
  <rowBreaks count="1" manualBreakCount="1">
    <brk id="25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ศิรัสก์ ศิริสวัสดิ์</dc:creator>
  <cp:keywords/>
  <dc:description/>
  <cp:lastModifiedBy>Windows User</cp:lastModifiedBy>
  <cp:lastPrinted>2020-01-23T02:42:40Z</cp:lastPrinted>
  <dcterms:created xsi:type="dcterms:W3CDTF">2013-07-31T02:26:18Z</dcterms:created>
  <dcterms:modified xsi:type="dcterms:W3CDTF">2021-07-14T08:21:20Z</dcterms:modified>
  <cp:category/>
  <cp:version/>
  <cp:contentType/>
  <cp:contentStatus/>
</cp:coreProperties>
</file>