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พฤษภาคม 2566 - รอบ 12 เดือน\แยกรายคณะ\"/>
    </mc:Choice>
  </mc:AlternateContent>
  <bookViews>
    <workbookView xWindow="0" yWindow="0" windowWidth="23040" windowHeight="9105"/>
  </bookViews>
  <sheets>
    <sheet name="สรุป" sheetId="1" r:id="rId1"/>
    <sheet name="วิศวกรรมอุตสาหการ" sheetId="2" r:id="rId2"/>
    <sheet name="วิศวกรรมไฟฟ้า" sheetId="3" r:id="rId3"/>
    <sheet name="วิศวกรรมบูรณาการ" sheetId="4" r:id="rId4"/>
  </sheets>
  <definedNames>
    <definedName name="_xlnm._FilterDatabase" localSheetId="3" hidden="1">วิศวกรรมบูรณาการ!$I$1:$I$1000</definedName>
    <definedName name="_xlnm._FilterDatabase" localSheetId="2" hidden="1">วิศวกรรมไฟฟ้า!$I$1:$I$1001</definedName>
    <definedName name="_xlnm._FilterDatabase" localSheetId="1" hidden="1">วิศวกรรมอุตสาหการ!$I$1:$I$1000</definedName>
  </definedNames>
  <calcPr calcId="162913"/>
  <extLst>
    <ext uri="GoogleSheetsCustomDataVersion1">
      <go:sheetsCustomData xmlns:go="http://customooxmlschemas.google.com/" r:id="rId8" roundtripDataSignature="AMtx7mgrfz0NVRBW0W+04n7QHQHFlUpmTA=="/>
    </ext>
  </extLst>
</workbook>
</file>

<file path=xl/calcChain.xml><?xml version="1.0" encoding="utf-8"?>
<calcChain xmlns="http://schemas.openxmlformats.org/spreadsheetml/2006/main">
  <c r="I27" i="2" l="1"/>
  <c r="I44" i="2"/>
  <c r="I48" i="3"/>
  <c r="I106" i="4" l="1"/>
  <c r="I86" i="4"/>
  <c r="I42" i="4"/>
  <c r="I118" i="3"/>
  <c r="I96" i="3"/>
  <c r="I30" i="3"/>
  <c r="I115" i="2"/>
  <c r="I93" i="2"/>
  <c r="L31" i="1"/>
  <c r="K31" i="1"/>
  <c r="J31" i="1"/>
  <c r="I31" i="1"/>
  <c r="H31" i="1"/>
  <c r="G31" i="1"/>
  <c r="F31" i="1"/>
  <c r="E31" i="1"/>
  <c r="D31" i="1"/>
  <c r="C31" i="1"/>
  <c r="M30" i="1"/>
  <c r="M29" i="1"/>
  <c r="M28" i="1"/>
  <c r="M31" i="1" s="1"/>
  <c r="K10" i="1"/>
  <c r="K11" i="1" s="1"/>
  <c r="J10" i="1"/>
  <c r="J11" i="1" s="1"/>
  <c r="I10" i="1"/>
  <c r="I11" i="1" s="1"/>
  <c r="H10" i="1"/>
  <c r="H11" i="1" s="1"/>
  <c r="G10" i="1"/>
  <c r="G11" i="1" s="1"/>
  <c r="F10" i="1"/>
  <c r="F11" i="1" s="1"/>
  <c r="E10" i="1"/>
  <c r="E11" i="1" s="1"/>
  <c r="D10" i="1"/>
  <c r="D11" i="1" s="1"/>
  <c r="C10" i="1"/>
  <c r="C11" i="1" s="1"/>
  <c r="L9" i="1"/>
  <c r="L8" i="1"/>
  <c r="L7" i="1"/>
  <c r="L10" i="1" s="1"/>
  <c r="L11" i="1" l="1"/>
  <c r="L12" i="1" s="1"/>
  <c r="L13" i="1" s="1"/>
</calcChain>
</file>

<file path=xl/sharedStrings.xml><?xml version="1.0" encoding="utf-8"?>
<sst xmlns="http://schemas.openxmlformats.org/spreadsheetml/2006/main" count="598" uniqueCount="110">
  <si>
    <t>ตัวบ่งชี้ สมศ.</t>
  </si>
  <si>
    <t>แบบรายงานอาจารย์ประจำของโครงการจัดตั้งคณะวิศวกรรมบูรณาการและเทคโนโลยี วิทยาเขตจันทบุรี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</si>
  <si>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</si>
  <si>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</si>
  <si>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</si>
  <si>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</si>
  <si>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</si>
  <si>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</si>
  <si>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</si>
  <si>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</si>
  <si>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</si>
  <si>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</si>
  <si>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วิศวกรรมอุตสาหการ</t>
  </si>
  <si>
    <t>-</t>
  </si>
  <si>
    <t>วิศวกรรมไฟฟ้า</t>
  </si>
  <si>
    <t>วิศวกรรมบูรณาการ</t>
  </si>
  <si>
    <t>ผลคูณค่าดัชนีถ่วงน้ำหนัก</t>
  </si>
  <si>
    <t>ค่าดัชนีคุณภาพอาจารย์</t>
  </si>
  <si>
    <t>ศึกษาต่อ</t>
  </si>
  <si>
    <t>แบบรายงานอาจารย์ประจำของสาขาวิชาวิศวกรรมอุตสาหการ โครงการจัดตั้งคณะวิศวกรรมศาสตร์บูรณาการและเทคโนโลยี วิทยาเขตจันทบุรี</t>
  </si>
  <si>
    <t>ประจำปีการศึกษา 2565</t>
  </si>
  <si>
    <t>ตำแหน่งอาจารย์ คุณวุฒิ ปริญญาตรี</t>
  </si>
  <si>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</si>
  <si>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</si>
  <si>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</si>
  <si>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</si>
  <si>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</si>
  <si>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</si>
  <si>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</si>
  <si>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</si>
  <si>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</si>
  <si>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</si>
  <si>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</si>
  <si>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-ไม่มี-</t>
  </si>
  <si>
    <t>ตำแหน่ง อาจารย์ คุณวุฒิ ปริญญาโท</t>
  </si>
  <si>
    <t>ตำแหน่ง อาจารย์ คุณวุฒิ ปริญญาเอก</t>
  </si>
  <si>
    <t>นายประจักร</t>
  </si>
  <si>
    <t>จัตกุล</t>
  </si>
  <si>
    <t>17 พ.ย. 2564</t>
  </si>
  <si>
    <t>พนง</t>
  </si>
  <si>
    <t>ตำแหน่ง ผู้ช่วยศาสตราจารย์  คุณวุฒิ ปริญญาตรี</t>
  </si>
  <si>
    <t>ตำแหน่ง ผู้ช่วยศาสตราจารย์ คุณวุฒิ ปริญญาโท</t>
  </si>
  <si>
    <t>นายพันธุ์เดช</t>
  </si>
  <si>
    <t>นนท์แสงโรจน์</t>
  </si>
  <si>
    <t>11 มิ.ย. 2539</t>
  </si>
  <si>
    <t>ลาออก 2 ต.ค. 65</t>
  </si>
  <si>
    <t>ขรก</t>
  </si>
  <si>
    <t>นายฐิติ</t>
  </si>
  <si>
    <t>หมอรักษา</t>
  </si>
  <si>
    <t>18 มิ.ย. 2551</t>
  </si>
  <si>
    <t>นายยิ่งยศ</t>
  </si>
  <si>
    <t>ทิพย์ศรีราช</t>
  </si>
  <si>
    <t>24 ส.ค. 2558</t>
  </si>
  <si>
    <t>นายศราวุธ</t>
  </si>
  <si>
    <t>จันทร์กลาง</t>
  </si>
  <si>
    <t>16 ธ.ค. 2548</t>
  </si>
  <si>
    <t>นายสมมารถ</t>
  </si>
  <si>
    <t>ศรีประเมือง</t>
  </si>
  <si>
    <t>1 ก.พ. 2553</t>
  </si>
  <si>
    <t>ตำแหน่ง ผู้ช่วยศาสตราจารย์    คุณวุฒิ ปริญญาเอก</t>
  </si>
  <si>
    <t>นายวัชนะชัย</t>
  </si>
  <si>
    <t>จูมผา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</si>
  <si>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</si>
  <si>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</si>
  <si>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</si>
  <si>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แบบรายงานอาจารย์ประจำของสาขาวิชาวิศวกรรมไฟฟ้า โครงการจัดตั้งคณะวิศวกรรมศาสตร์บูรณาการและเทคโนโลยี วิทยาเขตจันทบุรี</t>
  </si>
  <si>
    <t>- ไม่มี -</t>
  </si>
  <si>
    <t>นายวัชรากร</t>
  </si>
  <si>
    <t>ปิ่นธุรัตน์</t>
  </si>
  <si>
    <t>1 ก.ย. 2559</t>
  </si>
  <si>
    <t>ว่าที่ร้อยตรีศักดาวุฒิ</t>
  </si>
  <si>
    <t>บุญตั้ว</t>
  </si>
  <si>
    <t>9 พ.ย. 2563</t>
  </si>
  <si>
    <t>หมายเหตุ : นายวัชรากร ปิ่นธุรัตน์ ลาศึกษาต่อ 17 เม.ย. 2562 - 8 ต.ค. 2566</t>
  </si>
  <si>
    <t>นายสมยศ</t>
  </si>
  <si>
    <t>สันติมาลัย</t>
  </si>
  <si>
    <t>17 ก.ย. 2553</t>
  </si>
  <si>
    <t>นายวุฒิไกร</t>
  </si>
  <si>
    <t>จันทร์ขามเรียน</t>
  </si>
  <si>
    <t>2 ก.ย. 2556</t>
  </si>
  <si>
    <t>นายดนัย</t>
  </si>
  <si>
    <t>ทองธวัช</t>
  </si>
  <si>
    <t>7 ก.ค. 2554</t>
  </si>
  <si>
    <t>นายชาคริต</t>
  </si>
  <si>
    <t>วินิจธรรม</t>
  </si>
  <si>
    <t>1 ก.ย. 2553</t>
  </si>
  <si>
    <t xml:space="preserve">นายประหยัด </t>
  </si>
  <si>
    <t>กองสุข</t>
  </si>
  <si>
    <t>31 ส.ค. 2541</t>
  </si>
  <si>
    <t>แบบรายงานอาจารย์ประจำของสาขาวิชาวิศวกรรมบูรณาการ โครงการจัดตั้งคณะวิศวกรรมศาสตร์บูรณาการและเทคโนโลยี วิทยาเขตจันทบุรี
คณะวิศวกรรมศำสตร์บูรณำกำรและเทคโนโลยี วิทยำเขตจันทบุรี</t>
  </si>
  <si>
    <t>นางกมลภัสสร์</t>
  </si>
  <si>
    <t>มั่นศิลป์</t>
  </si>
  <si>
    <t>1 ต.ค. 2561</t>
  </si>
  <si>
    <t>นางสาวขวัญจิต</t>
  </si>
  <si>
    <t>ออกเวหา</t>
  </si>
  <si>
    <t>24 พ.ค. 2559</t>
  </si>
  <si>
    <t xml:space="preserve">นายวิรัตน์ </t>
  </si>
  <si>
    <t>ขาวสร้อย</t>
  </si>
  <si>
    <t>28 พ.ย. 2540</t>
  </si>
  <si>
    <t>นางสาวรตบงกช</t>
  </si>
  <si>
    <t>แสนจุ้ม</t>
  </si>
  <si>
    <t>30 พ.ค .2559</t>
  </si>
  <si>
    <t>หมายเหตุ : นายสมยศ  สันติมาลัย ขยายลาศึกษาต่อ 13 ก.พ. 66 - 12 ส.ค. 66</t>
  </si>
  <si>
    <t>นายฐาปนา</t>
  </si>
  <si>
    <t>นามประดิษฐ์</t>
  </si>
  <si>
    <t>17 มี.ค. 66</t>
  </si>
  <si>
    <t xml:space="preserve">นายณัฐพล </t>
  </si>
  <si>
    <t>ที่รัก</t>
  </si>
  <si>
    <t>1 มี.ค. 2566</t>
  </si>
  <si>
    <t>หมายเหตุ : ข้อมูล ณ เดือนพฤษภาคม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</si>
</sst>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8"/>
        <bgColor theme="8"/>
      </patternFill>
    </fill>
    <fill>
      <patternFill patternType="solid">
        <fgColor rgb="FFBFBFBF"/>
        <bgColor rgb="FFBFBFBF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/>
    <xf numFmtId="49" fontId="2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0" xfId="0" applyFont="1" applyFill="1" applyBorder="1"/>
    <xf numFmtId="0" fontId="2" fillId="0" borderId="2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49" fontId="5" fillId="0" borderId="0" xfId="0" applyNumberFormat="1" applyFont="1" applyFill="1"/>
    <xf numFmtId="0" fontId="5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/>
    <xf numFmtId="49" fontId="4" fillId="0" borderId="0" xfId="0" applyNumberFormat="1" applyFont="1" applyFill="1"/>
    <xf numFmtId="49" fontId="2" fillId="0" borderId="0" xfId="0" applyNumberFormat="1" applyFont="1" applyFill="1"/>
    <xf numFmtId="0" fontId="2" fillId="0" borderId="5" xfId="0" quotePrefix="1" applyFont="1" applyFill="1" applyBorder="1" applyAlignment="1">
      <alignment horizontal="left"/>
    </xf>
    <xf numFmtId="15" fontId="6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2" fillId="5" borderId="18" xfId="0" quotePrefix="1" applyFont="1" applyFill="1" applyBorder="1" applyAlignment="1">
      <alignment horizontal="left"/>
    </xf>
    <xf numFmtId="0" fontId="2" fillId="5" borderId="18" xfId="0" applyFont="1" applyFill="1" applyBorder="1"/>
    <xf numFmtId="0" fontId="2" fillId="5" borderId="23" xfId="0" applyFont="1" applyFill="1" applyBorder="1"/>
    <xf numFmtId="0" fontId="2" fillId="0" borderId="20" xfId="0" applyFont="1" applyFill="1" applyBorder="1"/>
    <xf numFmtId="0" fontId="5" fillId="0" borderId="13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left"/>
    </xf>
    <xf numFmtId="0" fontId="5" fillId="0" borderId="3" xfId="0" quotePrefix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7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7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2" fontId="7" fillId="4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1000"/>
  <sheetViews>
    <sheetView tabSelected="1" topLeftCell="A25" workbookViewId="0">
      <selection activeCell="B34" sqref="B34"/>
    </sheetView>
  </sheetViews>
  <sheetFormatPr defaultColWidth="14.42578125" defaultRowHeight="15" customHeight="1" x14ac:dyDescent="0.35"/>
  <cols>
    <col min="1" max="1" width="5.28515625" style="58" customWidth="1"/>
    <col min="2" max="2" width="35.42578125" style="58" customWidth="1"/>
    <col min="3" max="11" width="7.42578125" style="58" customWidth="1"/>
    <col min="12" max="12" width="7.28515625" style="58" customWidth="1"/>
    <col min="13" max="13" width="13.5703125" style="58" customWidth="1"/>
    <col min="14" max="26" width="8.7109375" style="58" customWidth="1"/>
    <col min="27" max="16384" width="14.42578125" style="58"/>
  </cols>
  <sheetData>
    <row r="1" spans="1:26" ht="21" customHeight="1" x14ac:dyDescent="0.3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" customHeight="1" x14ac:dyDescent="0.35">
      <c r="A2" s="59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" customHeight="1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21" customHeight="1" x14ac:dyDescent="0.35">
      <c r="A4" s="61" t="s">
        <v>2</v>
      </c>
      <c r="B4" s="61" t="s">
        <v>3</v>
      </c>
      <c r="C4" s="62" t="s">
        <v>4</v>
      </c>
      <c r="D4" s="63"/>
      <c r="E4" s="64"/>
      <c r="F4" s="62" t="s">
        <v>5</v>
      </c>
      <c r="G4" s="63"/>
      <c r="H4" s="64"/>
      <c r="I4" s="62" t="s">
        <v>6</v>
      </c>
      <c r="J4" s="63"/>
      <c r="K4" s="64"/>
      <c r="L4" s="61" t="s">
        <v>7</v>
      </c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21" customHeight="1" x14ac:dyDescent="0.35">
      <c r="A5" s="65"/>
      <c r="B5" s="65"/>
      <c r="C5" s="66" t="s">
        <v>8</v>
      </c>
      <c r="D5" s="66" t="s">
        <v>9</v>
      </c>
      <c r="E5" s="66" t="s">
        <v>10</v>
      </c>
      <c r="F5" s="66" t="s">
        <v>8</v>
      </c>
      <c r="G5" s="66" t="s">
        <v>9</v>
      </c>
      <c r="H5" s="66" t="s">
        <v>10</v>
      </c>
      <c r="I5" s="66" t="s">
        <v>8</v>
      </c>
      <c r="J5" s="66" t="s">
        <v>9</v>
      </c>
      <c r="K5" s="66" t="s">
        <v>10</v>
      </c>
      <c r="L5" s="6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21" customHeight="1" x14ac:dyDescent="0.35">
      <c r="A6" s="62" t="s">
        <v>11</v>
      </c>
      <c r="B6" s="64"/>
      <c r="C6" s="68">
        <v>0</v>
      </c>
      <c r="D6" s="68">
        <v>2</v>
      </c>
      <c r="E6" s="68">
        <v>5</v>
      </c>
      <c r="F6" s="68">
        <v>1</v>
      </c>
      <c r="G6" s="68">
        <v>3</v>
      </c>
      <c r="H6" s="68">
        <v>6</v>
      </c>
      <c r="I6" s="68">
        <v>3</v>
      </c>
      <c r="J6" s="68">
        <v>5</v>
      </c>
      <c r="K6" s="68">
        <v>8</v>
      </c>
      <c r="L6" s="65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21" customHeight="1" x14ac:dyDescent="0.35">
      <c r="A7" s="69">
        <v>1</v>
      </c>
      <c r="B7" s="70" t="s">
        <v>12</v>
      </c>
      <c r="C7" s="69" t="s">
        <v>13</v>
      </c>
      <c r="D7" s="69" t="s">
        <v>13</v>
      </c>
      <c r="E7" s="69">
        <v>1</v>
      </c>
      <c r="F7" s="69" t="s">
        <v>13</v>
      </c>
      <c r="G7" s="69">
        <v>4</v>
      </c>
      <c r="H7" s="69">
        <v>1</v>
      </c>
      <c r="I7" s="69" t="s">
        <v>13</v>
      </c>
      <c r="J7" s="69" t="s">
        <v>13</v>
      </c>
      <c r="K7" s="69" t="s">
        <v>13</v>
      </c>
      <c r="L7" s="69">
        <f t="shared" ref="L7:L9" si="0">SUM(C7:K7)</f>
        <v>6</v>
      </c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21" customHeight="1" x14ac:dyDescent="0.35">
      <c r="A8" s="69">
        <v>2</v>
      </c>
      <c r="B8" s="70" t="s">
        <v>14</v>
      </c>
      <c r="C8" s="69" t="s">
        <v>13</v>
      </c>
      <c r="D8" s="69">
        <v>2</v>
      </c>
      <c r="E8" s="69" t="s">
        <v>13</v>
      </c>
      <c r="F8" s="69" t="s">
        <v>13</v>
      </c>
      <c r="G8" s="69">
        <v>4</v>
      </c>
      <c r="H8" s="69">
        <v>1</v>
      </c>
      <c r="I8" s="69" t="s">
        <v>13</v>
      </c>
      <c r="J8" s="69" t="s">
        <v>13</v>
      </c>
      <c r="K8" s="69" t="s">
        <v>13</v>
      </c>
      <c r="L8" s="69">
        <f t="shared" si="0"/>
        <v>7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21" customHeight="1" x14ac:dyDescent="0.35">
      <c r="A9" s="69">
        <v>3</v>
      </c>
      <c r="B9" s="70" t="s">
        <v>15</v>
      </c>
      <c r="C9" s="69" t="s">
        <v>13</v>
      </c>
      <c r="D9" s="69" t="s">
        <v>13</v>
      </c>
      <c r="E9" s="69">
        <v>1</v>
      </c>
      <c r="F9" s="69" t="s">
        <v>13</v>
      </c>
      <c r="G9" s="69">
        <v>2</v>
      </c>
      <c r="H9" s="69">
        <v>1</v>
      </c>
      <c r="I9" s="69" t="s">
        <v>13</v>
      </c>
      <c r="J9" s="69" t="s">
        <v>13</v>
      </c>
      <c r="K9" s="69" t="s">
        <v>13</v>
      </c>
      <c r="L9" s="69">
        <f t="shared" si="0"/>
        <v>4</v>
      </c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21" customHeight="1" x14ac:dyDescent="0.35">
      <c r="A10" s="71" t="s">
        <v>7</v>
      </c>
      <c r="B10" s="64"/>
      <c r="C10" s="72">
        <f t="shared" ref="C10:L10" si="1">SUM(C7:C9)</f>
        <v>0</v>
      </c>
      <c r="D10" s="72">
        <f t="shared" si="1"/>
        <v>2</v>
      </c>
      <c r="E10" s="72">
        <f t="shared" si="1"/>
        <v>2</v>
      </c>
      <c r="F10" s="72">
        <f t="shared" si="1"/>
        <v>0</v>
      </c>
      <c r="G10" s="72">
        <f t="shared" si="1"/>
        <v>10</v>
      </c>
      <c r="H10" s="72">
        <f t="shared" si="1"/>
        <v>3</v>
      </c>
      <c r="I10" s="72">
        <f t="shared" si="1"/>
        <v>0</v>
      </c>
      <c r="J10" s="72">
        <f t="shared" si="1"/>
        <v>0</v>
      </c>
      <c r="K10" s="72">
        <f t="shared" si="1"/>
        <v>0</v>
      </c>
      <c r="L10" s="72">
        <f t="shared" si="1"/>
        <v>17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21" customHeight="1" x14ac:dyDescent="0.35">
      <c r="A11" s="73" t="s">
        <v>16</v>
      </c>
      <c r="B11" s="64"/>
      <c r="C11" s="74">
        <f t="shared" ref="C11:K11" si="2">C10*C6</f>
        <v>0</v>
      </c>
      <c r="D11" s="74">
        <f t="shared" si="2"/>
        <v>4</v>
      </c>
      <c r="E11" s="74">
        <f t="shared" si="2"/>
        <v>10</v>
      </c>
      <c r="F11" s="74">
        <f t="shared" si="2"/>
        <v>0</v>
      </c>
      <c r="G11" s="74">
        <f t="shared" si="2"/>
        <v>30</v>
      </c>
      <c r="H11" s="74">
        <f t="shared" si="2"/>
        <v>18</v>
      </c>
      <c r="I11" s="74">
        <f t="shared" si="2"/>
        <v>0</v>
      </c>
      <c r="J11" s="74">
        <f t="shared" si="2"/>
        <v>0</v>
      </c>
      <c r="K11" s="74">
        <f t="shared" si="2"/>
        <v>0</v>
      </c>
      <c r="L11" s="74">
        <f>SUM(C11:K11)</f>
        <v>62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21" customHeight="1" x14ac:dyDescent="0.35">
      <c r="A12" s="57"/>
      <c r="B12" s="57"/>
      <c r="C12" s="57"/>
      <c r="D12" s="57"/>
      <c r="E12" s="57"/>
      <c r="F12" s="57"/>
      <c r="G12" s="75" t="s">
        <v>17</v>
      </c>
      <c r="H12" s="76"/>
      <c r="I12" s="76"/>
      <c r="J12" s="76"/>
      <c r="K12" s="77"/>
      <c r="L12" s="78">
        <f>L11/L10</f>
        <v>3.6470588235294117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21" customHeight="1" x14ac:dyDescent="0.3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78">
        <f>5/6*L12</f>
        <v>3.0392156862745097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21" customHeight="1" x14ac:dyDescent="0.3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21" customHeight="1" x14ac:dyDescent="0.3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21" customHeight="1" x14ac:dyDescent="0.3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ht="21" customHeight="1" x14ac:dyDescent="0.3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ht="21" customHeight="1" x14ac:dyDescent="0.3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21" customHeight="1" x14ac:dyDescent="0.3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ht="21" customHeight="1" x14ac:dyDescent="0.3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ht="21" customHeight="1" x14ac:dyDescent="0.3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21" customHeight="1" x14ac:dyDescent="0.3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21" customHeight="1" x14ac:dyDescent="0.3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ht="21" customHeight="1" x14ac:dyDescent="0.35">
      <c r="A24" s="59" t="s">
        <v>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ht="21" customHeight="1" x14ac:dyDescent="0.3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21" customHeight="1" x14ac:dyDescent="0.35">
      <c r="A26" s="61" t="s">
        <v>2</v>
      </c>
      <c r="B26" s="61" t="s">
        <v>3</v>
      </c>
      <c r="C26" s="62" t="s">
        <v>4</v>
      </c>
      <c r="D26" s="63"/>
      <c r="E26" s="64"/>
      <c r="F26" s="62" t="s">
        <v>5</v>
      </c>
      <c r="G26" s="63"/>
      <c r="H26" s="64"/>
      <c r="I26" s="62" t="s">
        <v>6</v>
      </c>
      <c r="J26" s="63"/>
      <c r="K26" s="64"/>
      <c r="L26" s="61" t="s">
        <v>18</v>
      </c>
      <c r="M26" s="61" t="s">
        <v>7</v>
      </c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ht="21" customHeight="1" x14ac:dyDescent="0.35">
      <c r="A27" s="65"/>
      <c r="B27" s="65"/>
      <c r="C27" s="66" t="s">
        <v>8</v>
      </c>
      <c r="D27" s="66" t="s">
        <v>9</v>
      </c>
      <c r="E27" s="66" t="s">
        <v>10</v>
      </c>
      <c r="F27" s="66" t="s">
        <v>8</v>
      </c>
      <c r="G27" s="66" t="s">
        <v>9</v>
      </c>
      <c r="H27" s="66" t="s">
        <v>10</v>
      </c>
      <c r="I27" s="66" t="s">
        <v>8</v>
      </c>
      <c r="J27" s="66" t="s">
        <v>9</v>
      </c>
      <c r="K27" s="66" t="s">
        <v>10</v>
      </c>
      <c r="L27" s="67"/>
      <c r="M27" s="6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21" customHeight="1" x14ac:dyDescent="0.35">
      <c r="A28" s="69">
        <v>1</v>
      </c>
      <c r="B28" s="70" t="s">
        <v>12</v>
      </c>
      <c r="C28" s="69" t="s">
        <v>13</v>
      </c>
      <c r="D28" s="69" t="s">
        <v>13</v>
      </c>
      <c r="E28" s="69">
        <v>1</v>
      </c>
      <c r="F28" s="69" t="s">
        <v>13</v>
      </c>
      <c r="G28" s="69">
        <v>4</v>
      </c>
      <c r="H28" s="69">
        <v>1</v>
      </c>
      <c r="I28" s="69" t="s">
        <v>13</v>
      </c>
      <c r="J28" s="69" t="s">
        <v>13</v>
      </c>
      <c r="K28" s="69" t="s">
        <v>13</v>
      </c>
      <c r="L28" s="69" t="s">
        <v>13</v>
      </c>
      <c r="M28" s="69">
        <f t="shared" ref="M28:M30" si="3">SUM(C28:K28)</f>
        <v>6</v>
      </c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21" customHeight="1" x14ac:dyDescent="0.35">
      <c r="A29" s="69">
        <v>2</v>
      </c>
      <c r="B29" s="70" t="s">
        <v>14</v>
      </c>
      <c r="C29" s="69" t="s">
        <v>13</v>
      </c>
      <c r="D29" s="69">
        <v>2</v>
      </c>
      <c r="E29" s="69" t="s">
        <v>13</v>
      </c>
      <c r="F29" s="69" t="s">
        <v>13</v>
      </c>
      <c r="G29" s="69">
        <v>4</v>
      </c>
      <c r="H29" s="69">
        <v>1</v>
      </c>
      <c r="I29" s="69" t="s">
        <v>13</v>
      </c>
      <c r="J29" s="69" t="s">
        <v>13</v>
      </c>
      <c r="K29" s="69" t="s">
        <v>13</v>
      </c>
      <c r="L29" s="69">
        <v>2</v>
      </c>
      <c r="M29" s="69">
        <f t="shared" si="3"/>
        <v>7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21" customHeight="1" x14ac:dyDescent="0.35">
      <c r="A30" s="69">
        <v>3</v>
      </c>
      <c r="B30" s="70" t="s">
        <v>15</v>
      </c>
      <c r="C30" s="69" t="s">
        <v>13</v>
      </c>
      <c r="D30" s="69" t="s">
        <v>13</v>
      </c>
      <c r="E30" s="69">
        <v>1</v>
      </c>
      <c r="F30" s="69" t="s">
        <v>13</v>
      </c>
      <c r="G30" s="69">
        <v>2</v>
      </c>
      <c r="H30" s="69">
        <v>1</v>
      </c>
      <c r="I30" s="69" t="s">
        <v>13</v>
      </c>
      <c r="J30" s="69" t="s">
        <v>13</v>
      </c>
      <c r="K30" s="69" t="s">
        <v>13</v>
      </c>
      <c r="L30" s="69" t="s">
        <v>13</v>
      </c>
      <c r="M30" s="69">
        <f t="shared" si="3"/>
        <v>4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1" customHeight="1" x14ac:dyDescent="0.35">
      <c r="A31" s="71" t="s">
        <v>7</v>
      </c>
      <c r="B31" s="64"/>
      <c r="C31" s="72">
        <f t="shared" ref="C31:M31" si="4">SUM(C28:C30)</f>
        <v>0</v>
      </c>
      <c r="D31" s="72">
        <f t="shared" si="4"/>
        <v>2</v>
      </c>
      <c r="E31" s="72">
        <f t="shared" si="4"/>
        <v>2</v>
      </c>
      <c r="F31" s="72">
        <f t="shared" si="4"/>
        <v>0</v>
      </c>
      <c r="G31" s="72">
        <f t="shared" si="4"/>
        <v>10</v>
      </c>
      <c r="H31" s="72">
        <f t="shared" si="4"/>
        <v>3</v>
      </c>
      <c r="I31" s="72">
        <f t="shared" si="4"/>
        <v>0</v>
      </c>
      <c r="J31" s="72">
        <f t="shared" si="4"/>
        <v>0</v>
      </c>
      <c r="K31" s="72">
        <f t="shared" si="4"/>
        <v>0</v>
      </c>
      <c r="L31" s="72">
        <f t="shared" si="4"/>
        <v>2</v>
      </c>
      <c r="M31" s="72">
        <f t="shared" si="4"/>
        <v>17</v>
      </c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21" customHeight="1" x14ac:dyDescent="0.3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21" customHeight="1" x14ac:dyDescent="0.35">
      <c r="A33" s="57"/>
      <c r="B33" s="58" t="s">
        <v>109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21" customHeight="1" x14ac:dyDescent="0.3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21" customHeight="1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ht="21" customHeight="1" x14ac:dyDescent="0.3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21" customHeight="1" x14ac:dyDescent="0.3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21" customHeight="1" x14ac:dyDescent="0.3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21" customHeight="1" x14ac:dyDescent="0.3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21" customHeight="1" x14ac:dyDescent="0.3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1" customHeight="1" x14ac:dyDescent="0.3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21" customHeight="1" x14ac:dyDescent="0.3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21" customHeight="1" x14ac:dyDescent="0.3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21" customHeight="1" x14ac:dyDescent="0.3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21" customHeight="1" x14ac:dyDescent="0.3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21" customHeigh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21" customHeigh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21" customHeight="1" x14ac:dyDescent="0.3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21" customHeight="1" x14ac:dyDescent="0.3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21" customHeight="1" x14ac:dyDescent="0.3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21" customHeight="1" x14ac:dyDescent="0.3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21" customHeight="1" x14ac:dyDescent="0.3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21" customHeight="1" x14ac:dyDescent="0.3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21" customHeight="1" x14ac:dyDescent="0.3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26" ht="21" customHeight="1" x14ac:dyDescent="0.3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21" customHeight="1" x14ac:dyDescent="0.3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spans="1:26" ht="21" customHeight="1" x14ac:dyDescent="0.3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spans="1:26" ht="21" customHeight="1" x14ac:dyDescent="0.3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spans="1:26" ht="21" customHeight="1" x14ac:dyDescent="0.3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spans="1:26" ht="21" customHeight="1" x14ac:dyDescent="0.3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21" customHeight="1" x14ac:dyDescent="0.3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21" customHeight="1" x14ac:dyDescent="0.3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21" customHeight="1" x14ac:dyDescent="0.3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21" customHeight="1" x14ac:dyDescent="0.3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21" customHeight="1" x14ac:dyDescent="0.3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21" customHeight="1" x14ac:dyDescent="0.3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21" customHeight="1" x14ac:dyDescent="0.3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21" customHeight="1" x14ac:dyDescent="0.3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21" customHeight="1" x14ac:dyDescent="0.3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21" customHeight="1" x14ac:dyDescent="0.3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21" customHeight="1" x14ac:dyDescent="0.3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21" customHeight="1" x14ac:dyDescent="0.3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21" customHeight="1" x14ac:dyDescent="0.3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21" customHeight="1" x14ac:dyDescent="0.3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21" customHeight="1" x14ac:dyDescent="0.3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21" customHeight="1" x14ac:dyDescent="0.3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21" customHeight="1" x14ac:dyDescent="0.3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21" customHeight="1" x14ac:dyDescent="0.3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21" customHeight="1" x14ac:dyDescent="0.3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21" customHeight="1" x14ac:dyDescent="0.3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21" customHeight="1" x14ac:dyDescent="0.3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21" customHeight="1" x14ac:dyDescent="0.3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21" customHeight="1" x14ac:dyDescent="0.3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21" customHeight="1" x14ac:dyDescent="0.3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21" customHeight="1" x14ac:dyDescent="0.3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21" customHeight="1" x14ac:dyDescent="0.3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21" customHeight="1" x14ac:dyDescent="0.3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21" customHeight="1" x14ac:dyDescent="0.3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21" customHeight="1" x14ac:dyDescent="0.3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21" customHeight="1" x14ac:dyDescent="0.3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21" customHeight="1" x14ac:dyDescent="0.3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21" customHeight="1" x14ac:dyDescent="0.3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21" customHeight="1" x14ac:dyDescent="0.3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21" customHeight="1" x14ac:dyDescent="0.3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21" customHeight="1" x14ac:dyDescent="0.3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21" customHeight="1" x14ac:dyDescent="0.3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21" customHeight="1" x14ac:dyDescent="0.3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21" customHeight="1" x14ac:dyDescent="0.3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21" customHeight="1" x14ac:dyDescent="0.3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21" customHeight="1" x14ac:dyDescent="0.3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21" customHeight="1" x14ac:dyDescent="0.3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21" customHeight="1" x14ac:dyDescent="0.3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21" customHeight="1" x14ac:dyDescent="0.3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21" customHeight="1" x14ac:dyDescent="0.3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21" customHeight="1" x14ac:dyDescent="0.3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21" customHeight="1" x14ac:dyDescent="0.3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21" customHeight="1" x14ac:dyDescent="0.3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21" customHeight="1" x14ac:dyDescent="0.3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21" customHeight="1" x14ac:dyDescent="0.3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21" customHeight="1" x14ac:dyDescent="0.3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21" customHeight="1" x14ac:dyDescent="0.3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21" customHeight="1" x14ac:dyDescent="0.3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21" customHeight="1" x14ac:dyDescent="0.3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21" customHeight="1" x14ac:dyDescent="0.3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21" customHeight="1" x14ac:dyDescent="0.3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21" customHeight="1" x14ac:dyDescent="0.3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21" customHeight="1" x14ac:dyDescent="0.3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21" customHeight="1" x14ac:dyDescent="0.3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21" customHeight="1" x14ac:dyDescent="0.3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21" customHeight="1" x14ac:dyDescent="0.3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21" customHeight="1" x14ac:dyDescent="0.3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21" customHeight="1" x14ac:dyDescent="0.3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21" customHeight="1" x14ac:dyDescent="0.3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21" customHeight="1" x14ac:dyDescent="0.3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21" customHeight="1" x14ac:dyDescent="0.3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21" customHeight="1" x14ac:dyDescent="0.3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21" customHeight="1" x14ac:dyDescent="0.3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21" customHeight="1" x14ac:dyDescent="0.3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21" customHeight="1" x14ac:dyDescent="0.3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21" customHeight="1" x14ac:dyDescent="0.3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21" customHeight="1" x14ac:dyDescent="0.3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21" customHeight="1" x14ac:dyDescent="0.3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21" customHeight="1" x14ac:dyDescent="0.3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21" customHeight="1" x14ac:dyDescent="0.3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21" customHeight="1" x14ac:dyDescent="0.3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21" customHeight="1" x14ac:dyDescent="0.3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21" customHeight="1" x14ac:dyDescent="0.3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21" customHeight="1" x14ac:dyDescent="0.3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21" customHeight="1" x14ac:dyDescent="0.3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21" customHeight="1" x14ac:dyDescent="0.3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21" customHeight="1" x14ac:dyDescent="0.3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21" customHeight="1" x14ac:dyDescent="0.3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21" customHeight="1" x14ac:dyDescent="0.3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21" customHeight="1" x14ac:dyDescent="0.3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21" customHeight="1" x14ac:dyDescent="0.3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21" customHeight="1" x14ac:dyDescent="0.3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21" customHeight="1" x14ac:dyDescent="0.3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21" customHeight="1" x14ac:dyDescent="0.3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21" customHeight="1" x14ac:dyDescent="0.3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21" customHeight="1" x14ac:dyDescent="0.3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21" customHeight="1" x14ac:dyDescent="0.3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21" customHeight="1" x14ac:dyDescent="0.3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21" customHeight="1" x14ac:dyDescent="0.3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:26" ht="21" customHeight="1" x14ac:dyDescent="0.3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:26" ht="21" customHeight="1" x14ac:dyDescent="0.3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:26" ht="21" customHeight="1" x14ac:dyDescent="0.3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:26" ht="21" customHeight="1" x14ac:dyDescent="0.3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:26" ht="21" customHeight="1" x14ac:dyDescent="0.3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:26" ht="21" customHeight="1" x14ac:dyDescent="0.3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:26" ht="21" customHeight="1" x14ac:dyDescent="0.3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:26" ht="21" customHeight="1" x14ac:dyDescent="0.3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:26" ht="21" customHeight="1" x14ac:dyDescent="0.3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:26" ht="21" customHeight="1" x14ac:dyDescent="0.3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:26" ht="21" customHeight="1" x14ac:dyDescent="0.3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spans="1:26" ht="21" customHeight="1" x14ac:dyDescent="0.3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spans="1:26" ht="21" customHeight="1" x14ac:dyDescent="0.3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spans="1:26" ht="21" customHeight="1" x14ac:dyDescent="0.3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spans="1:26" ht="21" customHeight="1" x14ac:dyDescent="0.3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spans="1:26" ht="21" customHeight="1" x14ac:dyDescent="0.3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spans="1:26" ht="21" customHeight="1" x14ac:dyDescent="0.3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spans="1:26" ht="21" customHeight="1" x14ac:dyDescent="0.3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spans="1:26" ht="21" customHeight="1" x14ac:dyDescent="0.3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spans="1:26" ht="21" customHeight="1" x14ac:dyDescent="0.3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spans="1:26" ht="21" customHeight="1" x14ac:dyDescent="0.3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1:26" ht="21" customHeight="1" x14ac:dyDescent="0.3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1:26" ht="21" customHeight="1" x14ac:dyDescent="0.3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spans="1:26" ht="21" customHeight="1" x14ac:dyDescent="0.3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spans="1:26" ht="21" customHeight="1" x14ac:dyDescent="0.3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spans="1:26" ht="21" customHeight="1" x14ac:dyDescent="0.3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1:26" ht="21" customHeight="1" x14ac:dyDescent="0.3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1:26" ht="21" customHeight="1" x14ac:dyDescent="0.3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1:26" ht="21" customHeight="1" x14ac:dyDescent="0.3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spans="1:26" ht="21" customHeight="1" x14ac:dyDescent="0.3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spans="1:26" ht="21" customHeight="1" x14ac:dyDescent="0.3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spans="1:26" ht="21" customHeight="1" x14ac:dyDescent="0.3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spans="1:26" ht="21" customHeight="1" x14ac:dyDescent="0.3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spans="1:26" ht="21" customHeight="1" x14ac:dyDescent="0.3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spans="1:26" ht="21" customHeight="1" x14ac:dyDescent="0.3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spans="1:26" ht="21" customHeight="1" x14ac:dyDescent="0.3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spans="1:26" ht="21" customHeight="1" x14ac:dyDescent="0.3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1:26" ht="21" customHeight="1" x14ac:dyDescent="0.3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spans="1:26" ht="21" customHeight="1" x14ac:dyDescent="0.3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spans="1:26" ht="21" customHeight="1" x14ac:dyDescent="0.3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spans="1:26" ht="21" customHeight="1" x14ac:dyDescent="0.3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spans="1:26" ht="21" customHeight="1" x14ac:dyDescent="0.3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spans="1:26" ht="21" customHeight="1" x14ac:dyDescent="0.3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1:26" ht="21" customHeight="1" x14ac:dyDescent="0.3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spans="1:26" ht="21" customHeight="1" x14ac:dyDescent="0.3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1:26" ht="21" customHeight="1" x14ac:dyDescent="0.3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1:26" ht="21" customHeight="1" x14ac:dyDescent="0.3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1:26" ht="21" customHeight="1" x14ac:dyDescent="0.3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1:26" ht="21" customHeight="1" x14ac:dyDescent="0.3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1:26" ht="21" customHeight="1" x14ac:dyDescent="0.3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1:26" ht="21" customHeight="1" x14ac:dyDescent="0.3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spans="1:26" ht="21" customHeight="1" x14ac:dyDescent="0.3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spans="1:26" ht="21" customHeight="1" x14ac:dyDescent="0.3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spans="1:26" ht="21" customHeight="1" x14ac:dyDescent="0.3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spans="1:26" ht="21" customHeight="1" x14ac:dyDescent="0.3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spans="1:26" ht="21" customHeight="1" x14ac:dyDescent="0.3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spans="1:26" ht="21" customHeight="1" x14ac:dyDescent="0.3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spans="1:26" ht="21" customHeight="1" x14ac:dyDescent="0.3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spans="1:26" ht="21" customHeight="1" x14ac:dyDescent="0.3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spans="1:26" ht="21" customHeight="1" x14ac:dyDescent="0.3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spans="1:26" ht="21" customHeight="1" x14ac:dyDescent="0.3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spans="1:26" ht="21" customHeight="1" x14ac:dyDescent="0.3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spans="1:26" ht="21" customHeight="1" x14ac:dyDescent="0.3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spans="1:26" ht="21" customHeight="1" x14ac:dyDescent="0.3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spans="1:26" ht="21" customHeight="1" x14ac:dyDescent="0.3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spans="1:26" ht="21" customHeight="1" x14ac:dyDescent="0.3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spans="1:26" ht="21" customHeight="1" x14ac:dyDescent="0.3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spans="1:26" ht="21" customHeight="1" x14ac:dyDescent="0.3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spans="1:26" ht="21" customHeight="1" x14ac:dyDescent="0.3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spans="1:26" ht="21" customHeight="1" x14ac:dyDescent="0.3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spans="1:26" ht="21" customHeight="1" x14ac:dyDescent="0.3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spans="1:26" ht="21" customHeight="1" x14ac:dyDescent="0.3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spans="1:26" ht="21" customHeight="1" x14ac:dyDescent="0.3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spans="1:26" ht="21" customHeight="1" x14ac:dyDescent="0.3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spans="1:26" ht="21" customHeight="1" x14ac:dyDescent="0.3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spans="1:26" ht="21" customHeight="1" x14ac:dyDescent="0.3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spans="1:26" ht="21" customHeight="1" x14ac:dyDescent="0.3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spans="1:26" ht="21" customHeight="1" x14ac:dyDescent="0.3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spans="1:26" ht="21" customHeight="1" x14ac:dyDescent="0.3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spans="1:26" ht="21" customHeight="1" x14ac:dyDescent="0.3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spans="1:26" ht="21" customHeight="1" x14ac:dyDescent="0.3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spans="1:26" ht="21" customHeight="1" x14ac:dyDescent="0.3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spans="1:26" ht="21" customHeight="1" x14ac:dyDescent="0.3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spans="1:26" ht="21" customHeight="1" x14ac:dyDescent="0.3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spans="1:26" ht="21" customHeight="1" x14ac:dyDescent="0.3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spans="1:26" ht="21" customHeight="1" x14ac:dyDescent="0.3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spans="1:26" ht="21" customHeight="1" x14ac:dyDescent="0.3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spans="1:26" ht="21" customHeight="1" x14ac:dyDescent="0.3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spans="1:26" ht="21" customHeight="1" x14ac:dyDescent="0.3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spans="1:26" ht="21" customHeight="1" x14ac:dyDescent="0.3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spans="1:26" ht="21" customHeight="1" x14ac:dyDescent="0.3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spans="1:26" ht="21" customHeight="1" x14ac:dyDescent="0.3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spans="1:26" ht="21" customHeight="1" x14ac:dyDescent="0.3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spans="1:26" ht="21" customHeight="1" x14ac:dyDescent="0.3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spans="1:26" ht="21" customHeight="1" x14ac:dyDescent="0.3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spans="1:26" ht="21" customHeight="1" x14ac:dyDescent="0.3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spans="1:26" ht="21" customHeight="1" x14ac:dyDescent="0.3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spans="1:26" ht="21" customHeight="1" x14ac:dyDescent="0.3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spans="1:26" ht="21" customHeight="1" x14ac:dyDescent="0.3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spans="1:26" ht="21" customHeight="1" x14ac:dyDescent="0.3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spans="1:26" ht="21" customHeight="1" x14ac:dyDescent="0.3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spans="1:26" ht="21" customHeight="1" x14ac:dyDescent="0.3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spans="1:26" ht="21" customHeight="1" x14ac:dyDescent="0.3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spans="1:26" ht="21" customHeight="1" x14ac:dyDescent="0.3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spans="1:26" ht="21" customHeight="1" x14ac:dyDescent="0.3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spans="1:26" ht="21" customHeight="1" x14ac:dyDescent="0.3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spans="1:26" ht="21" customHeight="1" x14ac:dyDescent="0.3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spans="1:26" ht="21" customHeight="1" x14ac:dyDescent="0.3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spans="1:26" ht="21" customHeight="1" x14ac:dyDescent="0.3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spans="1:26" ht="21" customHeight="1" x14ac:dyDescent="0.3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spans="1:26" ht="21" customHeight="1" x14ac:dyDescent="0.3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spans="1:26" ht="21" customHeight="1" x14ac:dyDescent="0.3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spans="1:26" ht="21" customHeight="1" x14ac:dyDescent="0.3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spans="1:26" ht="21" customHeight="1" x14ac:dyDescent="0.3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spans="1:26" ht="21" customHeight="1" x14ac:dyDescent="0.3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spans="1:26" ht="21" customHeight="1" x14ac:dyDescent="0.3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spans="1:26" ht="21" customHeight="1" x14ac:dyDescent="0.3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spans="1:26" ht="21" customHeight="1" x14ac:dyDescent="0.3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spans="1:26" ht="21" customHeight="1" x14ac:dyDescent="0.3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spans="1:26" ht="21" customHeight="1" x14ac:dyDescent="0.3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spans="1:26" ht="21" customHeight="1" x14ac:dyDescent="0.3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spans="1:26" ht="21" customHeight="1" x14ac:dyDescent="0.3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spans="1:26" ht="21" customHeight="1" x14ac:dyDescent="0.3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spans="1:26" ht="21" customHeight="1" x14ac:dyDescent="0.3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spans="1:26" ht="21" customHeight="1" x14ac:dyDescent="0.3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spans="1:26" ht="21" customHeight="1" x14ac:dyDescent="0.3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spans="1:26" ht="21" customHeight="1" x14ac:dyDescent="0.3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spans="1:26" ht="21" customHeight="1" x14ac:dyDescent="0.3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spans="1:26" ht="21" customHeight="1" x14ac:dyDescent="0.3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spans="1:26" ht="21" customHeight="1" x14ac:dyDescent="0.3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spans="1:26" ht="21" customHeight="1" x14ac:dyDescent="0.3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spans="1:26" ht="21" customHeight="1" x14ac:dyDescent="0.3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spans="1:26" ht="21" customHeight="1" x14ac:dyDescent="0.3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spans="1:26" ht="21" customHeight="1" x14ac:dyDescent="0.3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spans="1:26" ht="21" customHeight="1" x14ac:dyDescent="0.3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spans="1:26" ht="21" customHeight="1" x14ac:dyDescent="0.3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spans="1:26" ht="21" customHeight="1" x14ac:dyDescent="0.3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spans="1:26" ht="21" customHeight="1" x14ac:dyDescent="0.3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spans="1:26" ht="21" customHeight="1" x14ac:dyDescent="0.3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spans="1:26" ht="21" customHeight="1" x14ac:dyDescent="0.3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spans="1:26" ht="21" customHeight="1" x14ac:dyDescent="0.3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spans="1:26" ht="21" customHeight="1" x14ac:dyDescent="0.3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spans="1:26" ht="21" customHeight="1" x14ac:dyDescent="0.3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spans="1:26" ht="21" customHeight="1" x14ac:dyDescent="0.3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spans="1:26" ht="21" customHeight="1" x14ac:dyDescent="0.3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spans="1:26" ht="21" customHeight="1" x14ac:dyDescent="0.3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spans="1:26" ht="21" customHeight="1" x14ac:dyDescent="0.3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spans="1:26" ht="21" customHeight="1" x14ac:dyDescent="0.3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spans="1:26" ht="21" customHeight="1" x14ac:dyDescent="0.3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spans="1:26" ht="21" customHeight="1" x14ac:dyDescent="0.3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spans="1:26" ht="21" customHeight="1" x14ac:dyDescent="0.3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spans="1:26" ht="21" customHeight="1" x14ac:dyDescent="0.3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spans="1:26" ht="21" customHeight="1" x14ac:dyDescent="0.3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spans="1:26" ht="21" customHeight="1" x14ac:dyDescent="0.3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spans="1:26" ht="21" customHeight="1" x14ac:dyDescent="0.3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spans="1:26" ht="21" customHeight="1" x14ac:dyDescent="0.3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spans="1:26" ht="21" customHeight="1" x14ac:dyDescent="0.3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spans="1:26" ht="21" customHeight="1" x14ac:dyDescent="0.3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spans="1:26" ht="21" customHeight="1" x14ac:dyDescent="0.3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spans="1:26" ht="21" customHeight="1" x14ac:dyDescent="0.3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spans="1:26" ht="21" customHeight="1" x14ac:dyDescent="0.3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spans="1:26" ht="21" customHeight="1" x14ac:dyDescent="0.3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spans="1:26" ht="21" customHeight="1" x14ac:dyDescent="0.3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spans="1:26" ht="21" customHeight="1" x14ac:dyDescent="0.3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spans="1:26" ht="21" customHeight="1" x14ac:dyDescent="0.3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spans="1:26" ht="21" customHeight="1" x14ac:dyDescent="0.3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spans="1:26" ht="21" customHeight="1" x14ac:dyDescent="0.3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spans="1:26" ht="21" customHeight="1" x14ac:dyDescent="0.3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spans="1:26" ht="21" customHeight="1" x14ac:dyDescent="0.35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spans="1:26" ht="21" customHeight="1" x14ac:dyDescent="0.3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spans="1:26" ht="21" customHeight="1" x14ac:dyDescent="0.3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spans="1:26" ht="21" customHeight="1" x14ac:dyDescent="0.35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spans="1:26" ht="21" customHeight="1" x14ac:dyDescent="0.35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spans="1:26" ht="21" customHeight="1" x14ac:dyDescent="0.35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spans="1:26" ht="21" customHeight="1" x14ac:dyDescent="0.35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spans="1:26" ht="21" customHeight="1" x14ac:dyDescent="0.35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spans="1:26" ht="21" customHeight="1" x14ac:dyDescent="0.35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spans="1:26" ht="21" customHeight="1" x14ac:dyDescent="0.35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spans="1:26" ht="21" customHeight="1" x14ac:dyDescent="0.35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spans="1:26" ht="21" customHeight="1" x14ac:dyDescent="0.35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spans="1:26" ht="21" customHeight="1" x14ac:dyDescent="0.35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spans="1:26" ht="21" customHeight="1" x14ac:dyDescent="0.35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spans="1:26" ht="21" customHeight="1" x14ac:dyDescent="0.35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spans="1:26" ht="21" customHeight="1" x14ac:dyDescent="0.35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spans="1:26" ht="21" customHeight="1" x14ac:dyDescent="0.35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spans="1:26" ht="21" customHeight="1" x14ac:dyDescent="0.35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spans="1:26" ht="21" customHeight="1" x14ac:dyDescent="0.35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spans="1:26" ht="21" customHeight="1" x14ac:dyDescent="0.3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spans="1:26" ht="21" customHeight="1" x14ac:dyDescent="0.3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spans="1:26" ht="21" customHeight="1" x14ac:dyDescent="0.35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spans="1:26" ht="21" customHeight="1" x14ac:dyDescent="0.3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spans="1:26" ht="21" customHeight="1" x14ac:dyDescent="0.3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spans="1:26" ht="21" customHeight="1" x14ac:dyDescent="0.3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spans="1:26" ht="21" customHeight="1" x14ac:dyDescent="0.3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spans="1:26" ht="21" customHeight="1" x14ac:dyDescent="0.3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spans="1:26" ht="21" customHeight="1" x14ac:dyDescent="0.3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spans="1:26" ht="21" customHeight="1" x14ac:dyDescent="0.3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spans="1:26" ht="21" customHeight="1" x14ac:dyDescent="0.3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spans="1:26" ht="21" customHeight="1" x14ac:dyDescent="0.3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spans="1:26" ht="21" customHeight="1" x14ac:dyDescent="0.3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spans="1:26" ht="21" customHeight="1" x14ac:dyDescent="0.3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spans="1:26" ht="21" customHeight="1" x14ac:dyDescent="0.3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spans="1:26" ht="21" customHeight="1" x14ac:dyDescent="0.3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spans="1:26" ht="21" customHeight="1" x14ac:dyDescent="0.3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spans="1:26" ht="21" customHeight="1" x14ac:dyDescent="0.3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spans="1:26" ht="21" customHeight="1" x14ac:dyDescent="0.3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spans="1:26" ht="21" customHeight="1" x14ac:dyDescent="0.3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spans="1:26" ht="21" customHeight="1" x14ac:dyDescent="0.3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spans="1:26" ht="21" customHeight="1" x14ac:dyDescent="0.3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spans="1:26" ht="21" customHeight="1" x14ac:dyDescent="0.3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spans="1:26" ht="21" customHeight="1" x14ac:dyDescent="0.3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spans="1:26" ht="21" customHeight="1" x14ac:dyDescent="0.3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spans="1:26" ht="21" customHeight="1" x14ac:dyDescent="0.3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spans="1:26" ht="21" customHeight="1" x14ac:dyDescent="0.3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spans="1:26" ht="21" customHeight="1" x14ac:dyDescent="0.3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spans="1:26" ht="21" customHeight="1" x14ac:dyDescent="0.3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spans="1:26" ht="21" customHeight="1" x14ac:dyDescent="0.3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spans="1:26" ht="21" customHeight="1" x14ac:dyDescent="0.3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spans="1:26" ht="21" customHeight="1" x14ac:dyDescent="0.3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spans="1:26" ht="21" customHeight="1" x14ac:dyDescent="0.3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spans="1:26" ht="21" customHeight="1" x14ac:dyDescent="0.3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spans="1:26" ht="21" customHeight="1" x14ac:dyDescent="0.3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spans="1:26" ht="21" customHeight="1" x14ac:dyDescent="0.3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spans="1:26" ht="21" customHeight="1" x14ac:dyDescent="0.3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spans="1:26" ht="21" customHeight="1" x14ac:dyDescent="0.3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spans="1:26" ht="21" customHeight="1" x14ac:dyDescent="0.3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spans="1:26" ht="21" customHeight="1" x14ac:dyDescent="0.3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spans="1:26" ht="21" customHeight="1" x14ac:dyDescent="0.3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spans="1:26" ht="21" customHeight="1" x14ac:dyDescent="0.3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spans="1:26" ht="21" customHeight="1" x14ac:dyDescent="0.3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spans="1:26" ht="21" customHeight="1" x14ac:dyDescent="0.3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spans="1:26" ht="21" customHeight="1" x14ac:dyDescent="0.3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spans="1:26" ht="21" customHeight="1" x14ac:dyDescent="0.3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spans="1:26" ht="21" customHeight="1" x14ac:dyDescent="0.3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spans="1:26" ht="21" customHeight="1" x14ac:dyDescent="0.3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spans="1:26" ht="21" customHeight="1" x14ac:dyDescent="0.3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spans="1:26" ht="21" customHeight="1" x14ac:dyDescent="0.3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spans="1:26" ht="21" customHeight="1" x14ac:dyDescent="0.3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spans="1:26" ht="21" customHeight="1" x14ac:dyDescent="0.3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spans="1:26" ht="21" customHeight="1" x14ac:dyDescent="0.3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spans="1:26" ht="21" customHeight="1" x14ac:dyDescent="0.3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spans="1:26" ht="21" customHeight="1" x14ac:dyDescent="0.3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spans="1:26" ht="21" customHeight="1" x14ac:dyDescent="0.3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spans="1:26" ht="21" customHeight="1" x14ac:dyDescent="0.3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spans="1:26" ht="21" customHeight="1" x14ac:dyDescent="0.3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spans="1:26" ht="21" customHeight="1" x14ac:dyDescent="0.3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spans="1:26" ht="21" customHeight="1" x14ac:dyDescent="0.3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spans="1:26" ht="21" customHeight="1" x14ac:dyDescent="0.35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spans="1:26" ht="21" customHeight="1" x14ac:dyDescent="0.35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spans="1:26" ht="21" customHeight="1" x14ac:dyDescent="0.35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spans="1:26" ht="21" customHeight="1" x14ac:dyDescent="0.35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spans="1:26" ht="21" customHeight="1" x14ac:dyDescent="0.35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spans="1:26" ht="21" customHeight="1" x14ac:dyDescent="0.35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spans="1:26" ht="21" customHeight="1" x14ac:dyDescent="0.3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spans="1:26" ht="21" customHeight="1" x14ac:dyDescent="0.3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spans="1:26" ht="21" customHeight="1" x14ac:dyDescent="0.3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spans="1:26" ht="21" customHeight="1" x14ac:dyDescent="0.35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spans="1:26" ht="21" customHeight="1" x14ac:dyDescent="0.35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spans="1:26" ht="21" customHeight="1" x14ac:dyDescent="0.3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spans="1:26" ht="21" customHeight="1" x14ac:dyDescent="0.35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spans="1:26" ht="21" customHeight="1" x14ac:dyDescent="0.35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spans="1:26" ht="21" customHeight="1" x14ac:dyDescent="0.35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spans="1:26" ht="21" customHeight="1" x14ac:dyDescent="0.35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spans="1:26" ht="21" customHeight="1" x14ac:dyDescent="0.35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spans="1:26" ht="21" customHeight="1" x14ac:dyDescent="0.35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spans="1:26" ht="21" customHeight="1" x14ac:dyDescent="0.35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spans="1:26" ht="21" customHeight="1" x14ac:dyDescent="0.35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spans="1:26" ht="21" customHeight="1" x14ac:dyDescent="0.35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spans="1:26" ht="21" customHeight="1" x14ac:dyDescent="0.35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spans="1:26" ht="21" customHeight="1" x14ac:dyDescent="0.35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spans="1:26" ht="21" customHeight="1" x14ac:dyDescent="0.35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spans="1:26" ht="21" customHeight="1" x14ac:dyDescent="0.35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spans="1:26" ht="21" customHeight="1" x14ac:dyDescent="0.35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spans="1:26" ht="21" customHeight="1" x14ac:dyDescent="0.35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spans="1:26" ht="21" customHeight="1" x14ac:dyDescent="0.3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spans="1:26" ht="21" customHeight="1" x14ac:dyDescent="0.35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spans="1:26" ht="21" customHeight="1" x14ac:dyDescent="0.35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spans="1:26" ht="21" customHeight="1" x14ac:dyDescent="0.35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spans="1:26" ht="21" customHeight="1" x14ac:dyDescent="0.35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spans="1:26" ht="21" customHeight="1" x14ac:dyDescent="0.35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spans="1:26" ht="21" customHeight="1" x14ac:dyDescent="0.35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spans="1:26" ht="21" customHeight="1" x14ac:dyDescent="0.35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spans="1:26" ht="21" customHeight="1" x14ac:dyDescent="0.35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spans="1:26" ht="21" customHeight="1" x14ac:dyDescent="0.35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spans="1:26" ht="21" customHeight="1" x14ac:dyDescent="0.35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spans="1:26" ht="21" customHeight="1" x14ac:dyDescent="0.35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spans="1:26" ht="21" customHeight="1" x14ac:dyDescent="0.35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spans="1:26" ht="21" customHeight="1" x14ac:dyDescent="0.35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spans="1:26" ht="21" customHeight="1" x14ac:dyDescent="0.35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spans="1:26" ht="21" customHeight="1" x14ac:dyDescent="0.35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spans="1:26" ht="21" customHeight="1" x14ac:dyDescent="0.35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spans="1:26" ht="21" customHeight="1" x14ac:dyDescent="0.35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spans="1:26" ht="21" customHeight="1" x14ac:dyDescent="0.35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spans="1:26" ht="21" customHeight="1" x14ac:dyDescent="0.35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spans="1:26" ht="21" customHeight="1" x14ac:dyDescent="0.35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spans="1:26" ht="21" customHeight="1" x14ac:dyDescent="0.35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spans="1:26" ht="21" customHeight="1" x14ac:dyDescent="0.35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spans="1:26" ht="21" customHeight="1" x14ac:dyDescent="0.35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spans="1:26" ht="21" customHeight="1" x14ac:dyDescent="0.35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spans="1:26" ht="21" customHeight="1" x14ac:dyDescent="0.35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spans="1:26" ht="21" customHeight="1" x14ac:dyDescent="0.35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spans="1:26" ht="21" customHeight="1" x14ac:dyDescent="0.35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spans="1:26" ht="21" customHeight="1" x14ac:dyDescent="0.35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spans="1:26" ht="21" customHeight="1" x14ac:dyDescent="0.35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spans="1:26" ht="21" customHeight="1" x14ac:dyDescent="0.35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spans="1:26" ht="21" customHeight="1" x14ac:dyDescent="0.35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spans="1:26" ht="21" customHeight="1" x14ac:dyDescent="0.35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spans="1:26" ht="21" customHeight="1" x14ac:dyDescent="0.35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spans="1:26" ht="21" customHeight="1" x14ac:dyDescent="0.35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spans="1:26" ht="21" customHeight="1" x14ac:dyDescent="0.35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spans="1:26" ht="21" customHeight="1" x14ac:dyDescent="0.35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spans="1:26" ht="21" customHeight="1" x14ac:dyDescent="0.35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spans="1:26" ht="21" customHeight="1" x14ac:dyDescent="0.35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spans="1:26" ht="21" customHeight="1" x14ac:dyDescent="0.35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spans="1:26" ht="21" customHeight="1" x14ac:dyDescent="0.35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spans="1:26" ht="21" customHeight="1" x14ac:dyDescent="0.35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spans="1:26" ht="21" customHeight="1" x14ac:dyDescent="0.35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spans="1:26" ht="21" customHeight="1" x14ac:dyDescent="0.35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spans="1:26" ht="21" customHeight="1" x14ac:dyDescent="0.35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spans="1:26" ht="21" customHeight="1" x14ac:dyDescent="0.35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spans="1:26" ht="21" customHeight="1" x14ac:dyDescent="0.35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spans="1:26" ht="21" customHeight="1" x14ac:dyDescent="0.35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spans="1:26" ht="21" customHeight="1" x14ac:dyDescent="0.35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spans="1:26" ht="21" customHeight="1" x14ac:dyDescent="0.35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spans="1:26" ht="21" customHeight="1" x14ac:dyDescent="0.35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spans="1:26" ht="21" customHeight="1" x14ac:dyDescent="0.35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spans="1:26" ht="21" customHeight="1" x14ac:dyDescent="0.35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spans="1:26" ht="21" customHeight="1" x14ac:dyDescent="0.35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spans="1:26" ht="21" customHeight="1" x14ac:dyDescent="0.35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spans="1:26" ht="21" customHeight="1" x14ac:dyDescent="0.35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spans="1:26" ht="21" customHeight="1" x14ac:dyDescent="0.35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spans="1:26" ht="21" customHeight="1" x14ac:dyDescent="0.35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spans="1:26" ht="21" customHeight="1" x14ac:dyDescent="0.35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spans="1:26" ht="21" customHeight="1" x14ac:dyDescent="0.35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spans="1:26" ht="21" customHeight="1" x14ac:dyDescent="0.35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spans="1:26" ht="21" customHeight="1" x14ac:dyDescent="0.35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spans="1:26" ht="21" customHeight="1" x14ac:dyDescent="0.35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spans="1:26" ht="21" customHeight="1" x14ac:dyDescent="0.35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spans="1:26" ht="21" customHeight="1" x14ac:dyDescent="0.35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spans="1:26" ht="21" customHeight="1" x14ac:dyDescent="0.35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spans="1:26" ht="21" customHeight="1" x14ac:dyDescent="0.35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spans="1:26" ht="21" customHeight="1" x14ac:dyDescent="0.35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spans="1:26" ht="21" customHeight="1" x14ac:dyDescent="0.35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spans="1:26" ht="21" customHeight="1" x14ac:dyDescent="0.35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spans="1:26" ht="21" customHeight="1" x14ac:dyDescent="0.35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spans="1:26" ht="21" customHeight="1" x14ac:dyDescent="0.35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spans="1:26" ht="21" customHeight="1" x14ac:dyDescent="0.35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spans="1:26" ht="21" customHeight="1" x14ac:dyDescent="0.35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spans="1:26" ht="21" customHeight="1" x14ac:dyDescent="0.35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spans="1:26" ht="21" customHeight="1" x14ac:dyDescent="0.35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spans="1:26" ht="21" customHeight="1" x14ac:dyDescent="0.35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spans="1:26" ht="21" customHeight="1" x14ac:dyDescent="0.35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spans="1:26" ht="21" customHeight="1" x14ac:dyDescent="0.35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spans="1:26" ht="21" customHeight="1" x14ac:dyDescent="0.35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spans="1:26" ht="21" customHeight="1" x14ac:dyDescent="0.35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spans="1:26" ht="21" customHeight="1" x14ac:dyDescent="0.35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spans="1:26" ht="21" customHeight="1" x14ac:dyDescent="0.35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spans="1:26" ht="21" customHeight="1" x14ac:dyDescent="0.35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spans="1:26" ht="21" customHeight="1" x14ac:dyDescent="0.35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spans="1:26" ht="21" customHeight="1" x14ac:dyDescent="0.35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spans="1:26" ht="21" customHeight="1" x14ac:dyDescent="0.35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spans="1:26" ht="21" customHeight="1" x14ac:dyDescent="0.35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spans="1:26" ht="21" customHeight="1" x14ac:dyDescent="0.35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spans="1:26" ht="21" customHeight="1" x14ac:dyDescent="0.35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spans="1:26" ht="21" customHeight="1" x14ac:dyDescent="0.35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spans="1:26" ht="21" customHeight="1" x14ac:dyDescent="0.35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spans="1:26" ht="21" customHeight="1" x14ac:dyDescent="0.35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spans="1:26" ht="21" customHeight="1" x14ac:dyDescent="0.35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spans="1:26" ht="21" customHeight="1" x14ac:dyDescent="0.35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spans="1:26" ht="21" customHeight="1" x14ac:dyDescent="0.35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spans="1:26" ht="21" customHeight="1" x14ac:dyDescent="0.35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spans="1:26" ht="21" customHeight="1" x14ac:dyDescent="0.35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spans="1:26" ht="21" customHeight="1" x14ac:dyDescent="0.35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spans="1:26" ht="21" customHeight="1" x14ac:dyDescent="0.35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spans="1:26" ht="21" customHeight="1" x14ac:dyDescent="0.35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spans="1:26" ht="21" customHeight="1" x14ac:dyDescent="0.35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spans="1:26" ht="21" customHeight="1" x14ac:dyDescent="0.35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spans="1:26" ht="21" customHeight="1" x14ac:dyDescent="0.35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spans="1:26" ht="21" customHeight="1" x14ac:dyDescent="0.35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spans="1:26" ht="21" customHeight="1" x14ac:dyDescent="0.35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spans="1:26" ht="21" customHeight="1" x14ac:dyDescent="0.35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spans="1:26" ht="21" customHeight="1" x14ac:dyDescent="0.35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spans="1:26" ht="21" customHeight="1" x14ac:dyDescent="0.35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spans="1:26" ht="21" customHeight="1" x14ac:dyDescent="0.35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spans="1:26" ht="21" customHeight="1" x14ac:dyDescent="0.35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spans="1:26" ht="21" customHeight="1" x14ac:dyDescent="0.35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spans="1:26" ht="21" customHeight="1" x14ac:dyDescent="0.35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spans="1:26" ht="21" customHeight="1" x14ac:dyDescent="0.35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spans="1:26" ht="21" customHeight="1" x14ac:dyDescent="0.35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spans="1:26" ht="21" customHeight="1" x14ac:dyDescent="0.35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spans="1:26" ht="21" customHeight="1" x14ac:dyDescent="0.35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spans="1:26" ht="21" customHeight="1" x14ac:dyDescent="0.35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spans="1:26" ht="21" customHeight="1" x14ac:dyDescent="0.35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spans="1:26" ht="21" customHeight="1" x14ac:dyDescent="0.35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spans="1:26" ht="21" customHeight="1" x14ac:dyDescent="0.35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spans="1:26" ht="21" customHeight="1" x14ac:dyDescent="0.35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spans="1:26" ht="21" customHeight="1" x14ac:dyDescent="0.35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spans="1:26" ht="21" customHeight="1" x14ac:dyDescent="0.35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spans="1:26" ht="21" customHeight="1" x14ac:dyDescent="0.35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spans="1:26" ht="21" customHeight="1" x14ac:dyDescent="0.35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spans="1:26" ht="21" customHeight="1" x14ac:dyDescent="0.35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spans="1:26" ht="21" customHeight="1" x14ac:dyDescent="0.35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spans="1:26" ht="21" customHeight="1" x14ac:dyDescent="0.35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spans="1:26" ht="21" customHeight="1" x14ac:dyDescent="0.35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spans="1:26" ht="21" customHeight="1" x14ac:dyDescent="0.35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spans="1:26" ht="21" customHeight="1" x14ac:dyDescent="0.35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spans="1:26" ht="21" customHeight="1" x14ac:dyDescent="0.35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spans="1:26" ht="21" customHeight="1" x14ac:dyDescent="0.35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spans="1:26" ht="21" customHeight="1" x14ac:dyDescent="0.35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spans="1:26" ht="21" customHeight="1" x14ac:dyDescent="0.35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spans="1:26" ht="21" customHeight="1" x14ac:dyDescent="0.35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spans="1:26" ht="21" customHeight="1" x14ac:dyDescent="0.35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spans="1:26" ht="21" customHeight="1" x14ac:dyDescent="0.3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spans="1:26" ht="21" customHeight="1" x14ac:dyDescent="0.35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spans="1:26" ht="21" customHeight="1" x14ac:dyDescent="0.35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spans="1:26" ht="21" customHeight="1" x14ac:dyDescent="0.35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spans="1:26" ht="21" customHeight="1" x14ac:dyDescent="0.35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spans="1:26" ht="21" customHeight="1" x14ac:dyDescent="0.35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spans="1:26" ht="21" customHeight="1" x14ac:dyDescent="0.35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spans="1:26" ht="21" customHeight="1" x14ac:dyDescent="0.35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spans="1:26" ht="21" customHeight="1" x14ac:dyDescent="0.35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spans="1:26" ht="21" customHeight="1" x14ac:dyDescent="0.35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spans="1:26" ht="21" customHeight="1" x14ac:dyDescent="0.35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spans="1:26" ht="21" customHeight="1" x14ac:dyDescent="0.35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spans="1:26" ht="21" customHeight="1" x14ac:dyDescent="0.35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spans="1:26" ht="21" customHeight="1" x14ac:dyDescent="0.35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spans="1:26" ht="21" customHeight="1" x14ac:dyDescent="0.35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spans="1:26" ht="21" customHeight="1" x14ac:dyDescent="0.35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spans="1:26" ht="21" customHeight="1" x14ac:dyDescent="0.35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spans="1:26" ht="21" customHeight="1" x14ac:dyDescent="0.35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spans="1:26" ht="21" customHeight="1" x14ac:dyDescent="0.35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spans="1:26" ht="21" customHeight="1" x14ac:dyDescent="0.35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spans="1:26" ht="21" customHeight="1" x14ac:dyDescent="0.35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spans="1:26" ht="21" customHeight="1" x14ac:dyDescent="0.35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spans="1:26" ht="21" customHeight="1" x14ac:dyDescent="0.35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spans="1:26" ht="21" customHeight="1" x14ac:dyDescent="0.35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spans="1:26" ht="21" customHeight="1" x14ac:dyDescent="0.35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spans="1:26" ht="21" customHeight="1" x14ac:dyDescent="0.35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spans="1:26" ht="21" customHeight="1" x14ac:dyDescent="0.35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spans="1:26" ht="21" customHeight="1" x14ac:dyDescent="0.35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spans="1:26" ht="21" customHeight="1" x14ac:dyDescent="0.35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spans="1:26" ht="21" customHeight="1" x14ac:dyDescent="0.35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spans="1:26" ht="21" customHeight="1" x14ac:dyDescent="0.35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spans="1:26" ht="21" customHeight="1" x14ac:dyDescent="0.35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spans="1:26" ht="21" customHeight="1" x14ac:dyDescent="0.35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spans="1:26" ht="21" customHeight="1" x14ac:dyDescent="0.35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spans="1:26" ht="21" customHeight="1" x14ac:dyDescent="0.35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spans="1:26" ht="21" customHeight="1" x14ac:dyDescent="0.35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spans="1:26" ht="21" customHeight="1" x14ac:dyDescent="0.35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spans="1:26" ht="21" customHeight="1" x14ac:dyDescent="0.35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spans="1:26" ht="21" customHeight="1" x14ac:dyDescent="0.35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spans="1:26" ht="21" customHeight="1" x14ac:dyDescent="0.35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spans="1:26" ht="21" customHeight="1" x14ac:dyDescent="0.35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spans="1:26" ht="21" customHeight="1" x14ac:dyDescent="0.35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spans="1:26" ht="21" customHeight="1" x14ac:dyDescent="0.35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spans="1:26" ht="21" customHeight="1" x14ac:dyDescent="0.35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spans="1:26" ht="21" customHeight="1" x14ac:dyDescent="0.35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spans="1:26" ht="21" customHeight="1" x14ac:dyDescent="0.35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spans="1:26" ht="21" customHeight="1" x14ac:dyDescent="0.35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spans="1:26" ht="21" customHeight="1" x14ac:dyDescent="0.35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spans="1:26" ht="21" customHeight="1" x14ac:dyDescent="0.35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spans="1:26" ht="21" customHeight="1" x14ac:dyDescent="0.35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spans="1:26" ht="21" customHeight="1" x14ac:dyDescent="0.35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spans="1:26" ht="21" customHeight="1" x14ac:dyDescent="0.35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spans="1:26" ht="21" customHeight="1" x14ac:dyDescent="0.35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spans="1:26" ht="21" customHeight="1" x14ac:dyDescent="0.35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spans="1:26" ht="21" customHeight="1" x14ac:dyDescent="0.35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spans="1:26" ht="21" customHeight="1" x14ac:dyDescent="0.35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spans="1:26" ht="21" customHeight="1" x14ac:dyDescent="0.35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spans="1:26" ht="21" customHeight="1" x14ac:dyDescent="0.35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spans="1:26" ht="21" customHeight="1" x14ac:dyDescent="0.35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spans="1:26" ht="21" customHeight="1" x14ac:dyDescent="0.35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spans="1:26" ht="21" customHeight="1" x14ac:dyDescent="0.35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spans="1:26" ht="21" customHeight="1" x14ac:dyDescent="0.35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spans="1:26" ht="21" customHeight="1" x14ac:dyDescent="0.35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spans="1:26" ht="21" customHeight="1" x14ac:dyDescent="0.35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spans="1:26" ht="21" customHeight="1" x14ac:dyDescent="0.35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spans="1:26" ht="21" customHeight="1" x14ac:dyDescent="0.35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spans="1:26" ht="21" customHeight="1" x14ac:dyDescent="0.35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spans="1:26" ht="21" customHeight="1" x14ac:dyDescent="0.35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spans="1:26" ht="21" customHeight="1" x14ac:dyDescent="0.35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spans="1:26" ht="21" customHeight="1" x14ac:dyDescent="0.35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spans="1:26" ht="21" customHeight="1" x14ac:dyDescent="0.35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spans="1:26" ht="21" customHeight="1" x14ac:dyDescent="0.35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spans="1:26" ht="21" customHeight="1" x14ac:dyDescent="0.35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spans="1:26" ht="21" customHeight="1" x14ac:dyDescent="0.35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spans="1:26" ht="21" customHeight="1" x14ac:dyDescent="0.35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spans="1:26" ht="21" customHeight="1" x14ac:dyDescent="0.35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spans="1:26" ht="21" customHeight="1" x14ac:dyDescent="0.35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spans="1:26" ht="21" customHeight="1" x14ac:dyDescent="0.35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spans="1:26" ht="21" customHeight="1" x14ac:dyDescent="0.35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spans="1:26" ht="21" customHeight="1" x14ac:dyDescent="0.35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spans="1:26" ht="21" customHeight="1" x14ac:dyDescent="0.35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spans="1:26" ht="21" customHeight="1" x14ac:dyDescent="0.35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spans="1:26" ht="21" customHeight="1" x14ac:dyDescent="0.35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spans="1:26" ht="21" customHeight="1" x14ac:dyDescent="0.35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spans="1:26" ht="21" customHeight="1" x14ac:dyDescent="0.35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spans="1:26" ht="21" customHeight="1" x14ac:dyDescent="0.35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spans="1:26" ht="21" customHeight="1" x14ac:dyDescent="0.35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spans="1:26" ht="21" customHeight="1" x14ac:dyDescent="0.35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spans="1:26" ht="21" customHeight="1" x14ac:dyDescent="0.35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spans="1:26" ht="21" customHeight="1" x14ac:dyDescent="0.35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spans="1:26" ht="21" customHeight="1" x14ac:dyDescent="0.35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spans="1:26" ht="21" customHeight="1" x14ac:dyDescent="0.35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spans="1:26" ht="21" customHeight="1" x14ac:dyDescent="0.35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spans="1:26" ht="21" customHeight="1" x14ac:dyDescent="0.35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spans="1:26" ht="21" customHeight="1" x14ac:dyDescent="0.35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spans="1:26" ht="21" customHeight="1" x14ac:dyDescent="0.35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spans="1:26" ht="21" customHeight="1" x14ac:dyDescent="0.35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spans="1:26" ht="21" customHeight="1" x14ac:dyDescent="0.35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spans="1:26" ht="21" customHeight="1" x14ac:dyDescent="0.35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spans="1:26" ht="21" customHeight="1" x14ac:dyDescent="0.35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spans="1:26" ht="21" customHeight="1" x14ac:dyDescent="0.35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spans="1:26" ht="21" customHeight="1" x14ac:dyDescent="0.35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spans="1:26" ht="21" customHeight="1" x14ac:dyDescent="0.35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spans="1:26" ht="21" customHeight="1" x14ac:dyDescent="0.35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spans="1:26" ht="21" customHeight="1" x14ac:dyDescent="0.35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spans="1:26" ht="21" customHeight="1" x14ac:dyDescent="0.35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spans="1:26" ht="21" customHeight="1" x14ac:dyDescent="0.35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spans="1:26" ht="21" customHeight="1" x14ac:dyDescent="0.35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spans="1:26" ht="21" customHeight="1" x14ac:dyDescent="0.35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spans="1:26" ht="21" customHeight="1" x14ac:dyDescent="0.35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spans="1:26" ht="21" customHeight="1" x14ac:dyDescent="0.35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spans="1:26" ht="21" customHeight="1" x14ac:dyDescent="0.35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spans="1:26" ht="21" customHeight="1" x14ac:dyDescent="0.35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spans="1:26" ht="21" customHeight="1" x14ac:dyDescent="0.35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spans="1:26" ht="21" customHeight="1" x14ac:dyDescent="0.35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spans="1:26" ht="21" customHeight="1" x14ac:dyDescent="0.35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spans="1:26" ht="21" customHeight="1" x14ac:dyDescent="0.35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spans="1:26" ht="21" customHeight="1" x14ac:dyDescent="0.35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spans="1:26" ht="21" customHeight="1" x14ac:dyDescent="0.35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spans="1:26" ht="21" customHeight="1" x14ac:dyDescent="0.35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spans="1:26" ht="21" customHeight="1" x14ac:dyDescent="0.35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spans="1:26" ht="21" customHeight="1" x14ac:dyDescent="0.35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spans="1:26" ht="21" customHeight="1" x14ac:dyDescent="0.35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spans="1:26" ht="21" customHeight="1" x14ac:dyDescent="0.35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spans="1:26" ht="21" customHeight="1" x14ac:dyDescent="0.35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spans="1:26" ht="21" customHeight="1" x14ac:dyDescent="0.35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spans="1:26" ht="21" customHeight="1" x14ac:dyDescent="0.35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spans="1:26" ht="21" customHeight="1" x14ac:dyDescent="0.35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spans="1:26" ht="21" customHeight="1" x14ac:dyDescent="0.35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spans="1:26" ht="21" customHeight="1" x14ac:dyDescent="0.35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spans="1:26" ht="21" customHeight="1" x14ac:dyDescent="0.35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spans="1:26" ht="21" customHeight="1" x14ac:dyDescent="0.35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spans="1:26" ht="21" customHeight="1" x14ac:dyDescent="0.35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spans="1:26" ht="21" customHeight="1" x14ac:dyDescent="0.35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spans="1:26" ht="21" customHeight="1" x14ac:dyDescent="0.35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spans="1:26" ht="21" customHeight="1" x14ac:dyDescent="0.35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spans="1:26" ht="21" customHeight="1" x14ac:dyDescent="0.35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spans="1:26" ht="21" customHeight="1" x14ac:dyDescent="0.35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spans="1:26" ht="21" customHeight="1" x14ac:dyDescent="0.35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spans="1:26" ht="21" customHeight="1" x14ac:dyDescent="0.35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spans="1:26" ht="21" customHeight="1" x14ac:dyDescent="0.35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spans="1:26" ht="21" customHeight="1" x14ac:dyDescent="0.35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spans="1:26" ht="21" customHeight="1" x14ac:dyDescent="0.35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spans="1:26" ht="21" customHeight="1" x14ac:dyDescent="0.35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spans="1:26" ht="21" customHeight="1" x14ac:dyDescent="0.35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spans="1:26" ht="21" customHeight="1" x14ac:dyDescent="0.35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spans="1:26" ht="21" customHeight="1" x14ac:dyDescent="0.35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spans="1:26" ht="21" customHeight="1" x14ac:dyDescent="0.35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spans="1:26" ht="21" customHeight="1" x14ac:dyDescent="0.35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spans="1:26" ht="21" customHeight="1" x14ac:dyDescent="0.35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spans="1:26" ht="21" customHeight="1" x14ac:dyDescent="0.35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spans="1:26" ht="21" customHeight="1" x14ac:dyDescent="0.35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spans="1:26" ht="21" customHeight="1" x14ac:dyDescent="0.35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spans="1:26" ht="21" customHeight="1" x14ac:dyDescent="0.35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spans="1:26" ht="21" customHeight="1" x14ac:dyDescent="0.35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spans="1:26" ht="21" customHeight="1" x14ac:dyDescent="0.35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spans="1:26" ht="21" customHeight="1" x14ac:dyDescent="0.35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spans="1:26" ht="21" customHeight="1" x14ac:dyDescent="0.35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spans="1:26" ht="21" customHeight="1" x14ac:dyDescent="0.35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spans="1:26" ht="21" customHeight="1" x14ac:dyDescent="0.35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spans="1:26" ht="21" customHeight="1" x14ac:dyDescent="0.35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spans="1:26" ht="21" customHeight="1" x14ac:dyDescent="0.35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spans="1:26" ht="21" customHeight="1" x14ac:dyDescent="0.35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spans="1:26" ht="21" customHeight="1" x14ac:dyDescent="0.35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spans="1:26" ht="21" customHeight="1" x14ac:dyDescent="0.35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spans="1:26" ht="21" customHeight="1" x14ac:dyDescent="0.35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spans="1:26" ht="21" customHeight="1" x14ac:dyDescent="0.35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spans="1:26" ht="21" customHeight="1" x14ac:dyDescent="0.35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spans="1:26" ht="21" customHeight="1" x14ac:dyDescent="0.35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spans="1:26" ht="21" customHeight="1" x14ac:dyDescent="0.35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spans="1:26" ht="21" customHeight="1" x14ac:dyDescent="0.35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spans="1:26" ht="21" customHeight="1" x14ac:dyDescent="0.35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spans="1:26" ht="21" customHeight="1" x14ac:dyDescent="0.35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spans="1:26" ht="21" customHeight="1" x14ac:dyDescent="0.35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spans="1:26" ht="21" customHeight="1" x14ac:dyDescent="0.35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spans="1:26" ht="21" customHeight="1" x14ac:dyDescent="0.35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spans="1:26" ht="21" customHeight="1" x14ac:dyDescent="0.35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spans="1:26" ht="21" customHeight="1" x14ac:dyDescent="0.35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spans="1:26" ht="21" customHeight="1" x14ac:dyDescent="0.35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spans="1:26" ht="21" customHeight="1" x14ac:dyDescent="0.35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spans="1:26" ht="21" customHeight="1" x14ac:dyDescent="0.35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spans="1:26" ht="21" customHeight="1" x14ac:dyDescent="0.35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spans="1:26" ht="21" customHeight="1" x14ac:dyDescent="0.35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spans="1:26" ht="21" customHeight="1" x14ac:dyDescent="0.35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spans="1:26" ht="21" customHeight="1" x14ac:dyDescent="0.35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spans="1:26" ht="21" customHeight="1" x14ac:dyDescent="0.35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spans="1:26" ht="21" customHeight="1" x14ac:dyDescent="0.35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spans="1:26" ht="21" customHeight="1" x14ac:dyDescent="0.35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spans="1:26" ht="21" customHeight="1" x14ac:dyDescent="0.35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spans="1:26" ht="21" customHeight="1" x14ac:dyDescent="0.35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spans="1:26" ht="21" customHeight="1" x14ac:dyDescent="0.35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spans="1:26" ht="21" customHeight="1" x14ac:dyDescent="0.35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spans="1:26" ht="21" customHeight="1" x14ac:dyDescent="0.35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spans="1:26" ht="21" customHeight="1" x14ac:dyDescent="0.35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spans="1:26" ht="21" customHeight="1" x14ac:dyDescent="0.35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spans="1:26" ht="21" customHeight="1" x14ac:dyDescent="0.35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spans="1:26" ht="21" customHeight="1" x14ac:dyDescent="0.35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spans="1:26" ht="21" customHeight="1" x14ac:dyDescent="0.35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spans="1:26" ht="21" customHeight="1" x14ac:dyDescent="0.35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spans="1:26" ht="21" customHeight="1" x14ac:dyDescent="0.35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spans="1:26" ht="21" customHeight="1" x14ac:dyDescent="0.35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spans="1:26" ht="21" customHeight="1" x14ac:dyDescent="0.35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spans="1:26" ht="21" customHeight="1" x14ac:dyDescent="0.35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spans="1:26" ht="21" customHeight="1" x14ac:dyDescent="0.35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spans="1:26" ht="21" customHeight="1" x14ac:dyDescent="0.35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spans="1:26" ht="21" customHeight="1" x14ac:dyDescent="0.35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spans="1:26" ht="21" customHeight="1" x14ac:dyDescent="0.35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spans="1:26" ht="21" customHeight="1" x14ac:dyDescent="0.35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spans="1:26" ht="21" customHeight="1" x14ac:dyDescent="0.35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spans="1:26" ht="21" customHeight="1" x14ac:dyDescent="0.35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spans="1:26" ht="21" customHeight="1" x14ac:dyDescent="0.35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spans="1:26" ht="21" customHeight="1" x14ac:dyDescent="0.35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spans="1:26" ht="21" customHeight="1" x14ac:dyDescent="0.35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spans="1:26" ht="21" customHeight="1" x14ac:dyDescent="0.35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spans="1:26" ht="21" customHeight="1" x14ac:dyDescent="0.35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spans="1:26" ht="21" customHeight="1" x14ac:dyDescent="0.35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spans="1:26" ht="21" customHeight="1" x14ac:dyDescent="0.35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spans="1:26" ht="21" customHeight="1" x14ac:dyDescent="0.35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spans="1:26" ht="21" customHeight="1" x14ac:dyDescent="0.35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spans="1:26" ht="21" customHeight="1" x14ac:dyDescent="0.35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spans="1:26" ht="21" customHeight="1" x14ac:dyDescent="0.35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spans="1:26" ht="21" customHeight="1" x14ac:dyDescent="0.35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spans="1:26" ht="21" customHeight="1" x14ac:dyDescent="0.35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spans="1:26" ht="21" customHeight="1" x14ac:dyDescent="0.35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spans="1:26" ht="21" customHeight="1" x14ac:dyDescent="0.35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spans="1:26" ht="21" customHeight="1" x14ac:dyDescent="0.35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spans="1:26" ht="21" customHeight="1" x14ac:dyDescent="0.35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spans="1:26" ht="21" customHeight="1" x14ac:dyDescent="0.35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spans="1:26" ht="21" customHeight="1" x14ac:dyDescent="0.35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spans="1:26" ht="21" customHeight="1" x14ac:dyDescent="0.35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spans="1:26" ht="21" customHeight="1" x14ac:dyDescent="0.35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spans="1:26" ht="21" customHeight="1" x14ac:dyDescent="0.35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spans="1:26" ht="21" customHeight="1" x14ac:dyDescent="0.35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spans="1:26" ht="21" customHeight="1" x14ac:dyDescent="0.35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spans="1:26" ht="21" customHeight="1" x14ac:dyDescent="0.35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spans="1:26" ht="21" customHeight="1" x14ac:dyDescent="0.35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spans="1:26" ht="21" customHeight="1" x14ac:dyDescent="0.35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spans="1:26" ht="21" customHeight="1" x14ac:dyDescent="0.35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spans="1:26" ht="21" customHeight="1" x14ac:dyDescent="0.35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spans="1:26" ht="21" customHeight="1" x14ac:dyDescent="0.35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spans="1:26" ht="21" customHeight="1" x14ac:dyDescent="0.35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spans="1:26" ht="21" customHeight="1" x14ac:dyDescent="0.35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spans="1:26" ht="21" customHeight="1" x14ac:dyDescent="0.35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spans="1:26" ht="21" customHeight="1" x14ac:dyDescent="0.35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spans="1:26" ht="21" customHeight="1" x14ac:dyDescent="0.35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spans="1:26" ht="21" customHeight="1" x14ac:dyDescent="0.35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spans="1:26" ht="21" customHeight="1" x14ac:dyDescent="0.35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spans="1:26" ht="21" customHeight="1" x14ac:dyDescent="0.35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spans="1:26" ht="21" customHeight="1" x14ac:dyDescent="0.35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spans="1:26" ht="21" customHeight="1" x14ac:dyDescent="0.35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spans="1:26" ht="21" customHeight="1" x14ac:dyDescent="0.35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spans="1:26" ht="21" customHeight="1" x14ac:dyDescent="0.35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spans="1:26" ht="21" customHeight="1" x14ac:dyDescent="0.35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spans="1:26" ht="21" customHeight="1" x14ac:dyDescent="0.35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spans="1:26" ht="21" customHeight="1" x14ac:dyDescent="0.35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spans="1:26" ht="21" customHeight="1" x14ac:dyDescent="0.35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spans="1:26" ht="21" customHeight="1" x14ac:dyDescent="0.35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spans="1:26" ht="21" customHeight="1" x14ac:dyDescent="0.35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spans="1:26" ht="21" customHeight="1" x14ac:dyDescent="0.35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spans="1:26" ht="21" customHeight="1" x14ac:dyDescent="0.35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spans="1:26" ht="21" customHeight="1" x14ac:dyDescent="0.35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spans="1:26" ht="21" customHeight="1" x14ac:dyDescent="0.35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spans="1:26" ht="21" customHeight="1" x14ac:dyDescent="0.35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spans="1:26" ht="21" customHeight="1" x14ac:dyDescent="0.35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spans="1:26" ht="21" customHeight="1" x14ac:dyDescent="0.35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spans="1:26" ht="21" customHeight="1" x14ac:dyDescent="0.35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spans="1:26" ht="21" customHeight="1" x14ac:dyDescent="0.35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spans="1:26" ht="21" customHeight="1" x14ac:dyDescent="0.35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spans="1:26" ht="21" customHeight="1" x14ac:dyDescent="0.35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spans="1:26" ht="21" customHeight="1" x14ac:dyDescent="0.35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spans="1:26" ht="21" customHeight="1" x14ac:dyDescent="0.35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spans="1:26" ht="21" customHeight="1" x14ac:dyDescent="0.35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spans="1:26" ht="21" customHeight="1" x14ac:dyDescent="0.35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spans="1:26" ht="21" customHeight="1" x14ac:dyDescent="0.35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spans="1:26" ht="21" customHeight="1" x14ac:dyDescent="0.35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spans="1:26" ht="21" customHeight="1" x14ac:dyDescent="0.35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spans="1:26" ht="21" customHeight="1" x14ac:dyDescent="0.35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spans="1:26" ht="21" customHeight="1" x14ac:dyDescent="0.35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spans="1:26" ht="21" customHeight="1" x14ac:dyDescent="0.35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spans="1:26" ht="21" customHeight="1" x14ac:dyDescent="0.35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spans="1:26" ht="21" customHeight="1" x14ac:dyDescent="0.35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spans="1:26" ht="21" customHeight="1" x14ac:dyDescent="0.35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spans="1:26" ht="21" customHeight="1" x14ac:dyDescent="0.35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spans="1:26" ht="21" customHeight="1" x14ac:dyDescent="0.35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spans="1:26" ht="21" customHeight="1" x14ac:dyDescent="0.35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spans="1:26" ht="21" customHeight="1" x14ac:dyDescent="0.35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spans="1:26" ht="21" customHeight="1" x14ac:dyDescent="0.35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spans="1:26" ht="21" customHeight="1" x14ac:dyDescent="0.35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spans="1:26" ht="21" customHeight="1" x14ac:dyDescent="0.35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spans="1:26" ht="21" customHeight="1" x14ac:dyDescent="0.35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spans="1:26" ht="21" customHeight="1" x14ac:dyDescent="0.35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spans="1:26" ht="21" customHeight="1" x14ac:dyDescent="0.35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spans="1:26" ht="21" customHeight="1" x14ac:dyDescent="0.35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spans="1:26" ht="21" customHeight="1" x14ac:dyDescent="0.35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spans="1:26" ht="21" customHeight="1" x14ac:dyDescent="0.35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spans="1:26" ht="21" customHeight="1" x14ac:dyDescent="0.35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spans="1:26" ht="21" customHeight="1" x14ac:dyDescent="0.35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spans="1:26" ht="21" customHeight="1" x14ac:dyDescent="0.35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spans="1:26" ht="21" customHeight="1" x14ac:dyDescent="0.35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spans="1:26" ht="21" customHeight="1" x14ac:dyDescent="0.35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spans="1:26" ht="21" customHeight="1" x14ac:dyDescent="0.35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spans="1:26" ht="21" customHeight="1" x14ac:dyDescent="0.35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spans="1:26" ht="21" customHeight="1" x14ac:dyDescent="0.35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spans="1:26" ht="21" customHeight="1" x14ac:dyDescent="0.35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spans="1:26" ht="21" customHeight="1" x14ac:dyDescent="0.35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spans="1:26" ht="21" customHeight="1" x14ac:dyDescent="0.35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spans="1:26" ht="21" customHeight="1" x14ac:dyDescent="0.35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spans="1:26" ht="21" customHeight="1" x14ac:dyDescent="0.35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spans="1:26" ht="21" customHeight="1" x14ac:dyDescent="0.35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spans="1:26" ht="21" customHeight="1" x14ac:dyDescent="0.35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spans="1:26" ht="21" customHeight="1" x14ac:dyDescent="0.35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spans="1:26" ht="21" customHeight="1" x14ac:dyDescent="0.35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spans="1:26" ht="21" customHeight="1" x14ac:dyDescent="0.35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spans="1:26" ht="21" customHeight="1" x14ac:dyDescent="0.35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spans="1:26" ht="21" customHeight="1" x14ac:dyDescent="0.35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spans="1:26" ht="21" customHeight="1" x14ac:dyDescent="0.35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spans="1:26" ht="21" customHeight="1" x14ac:dyDescent="0.35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spans="1:26" ht="21" customHeight="1" x14ac:dyDescent="0.35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spans="1:26" ht="21" customHeight="1" x14ac:dyDescent="0.35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spans="1:26" ht="21" customHeight="1" x14ac:dyDescent="0.35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spans="1:26" ht="21" customHeight="1" x14ac:dyDescent="0.35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spans="1:26" ht="21" customHeight="1" x14ac:dyDescent="0.35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spans="1:26" ht="21" customHeight="1" x14ac:dyDescent="0.35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spans="1:26" ht="21" customHeight="1" x14ac:dyDescent="0.35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spans="1:26" ht="21" customHeight="1" x14ac:dyDescent="0.35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spans="1:26" ht="21" customHeight="1" x14ac:dyDescent="0.35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spans="1:26" ht="21" customHeight="1" x14ac:dyDescent="0.35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spans="1:26" ht="21" customHeight="1" x14ac:dyDescent="0.35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spans="1:26" ht="21" customHeight="1" x14ac:dyDescent="0.35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spans="1:26" ht="21" customHeight="1" x14ac:dyDescent="0.35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spans="1:26" ht="21" customHeight="1" x14ac:dyDescent="0.35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spans="1:26" ht="21" customHeight="1" x14ac:dyDescent="0.35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spans="1:26" ht="21" customHeight="1" x14ac:dyDescent="0.35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spans="1:26" ht="21" customHeight="1" x14ac:dyDescent="0.35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spans="1:26" ht="21" customHeight="1" x14ac:dyDescent="0.35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spans="1:26" ht="21" customHeight="1" x14ac:dyDescent="0.35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spans="1:26" ht="21" customHeight="1" x14ac:dyDescent="0.35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spans="1:26" ht="21" customHeight="1" x14ac:dyDescent="0.35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spans="1:26" ht="21" customHeight="1" x14ac:dyDescent="0.35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spans="1:26" ht="21" customHeight="1" x14ac:dyDescent="0.35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spans="1:26" ht="21" customHeight="1" x14ac:dyDescent="0.35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spans="1:26" ht="21" customHeight="1" x14ac:dyDescent="0.35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spans="1:26" ht="21" customHeight="1" x14ac:dyDescent="0.35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spans="1:26" ht="21" customHeight="1" x14ac:dyDescent="0.35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spans="1:26" ht="21" customHeight="1" x14ac:dyDescent="0.35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spans="1:26" ht="21" customHeight="1" x14ac:dyDescent="0.35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spans="1:26" ht="21" customHeight="1" x14ac:dyDescent="0.35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spans="1:26" ht="21" customHeight="1" x14ac:dyDescent="0.35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spans="1:26" ht="21" customHeight="1" x14ac:dyDescent="0.35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spans="1:26" ht="21" customHeight="1" x14ac:dyDescent="0.35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spans="1:26" ht="21" customHeight="1" x14ac:dyDescent="0.35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spans="1:26" ht="21" customHeight="1" x14ac:dyDescent="0.35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spans="1:26" ht="21" customHeight="1" x14ac:dyDescent="0.35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spans="1:26" ht="21" customHeight="1" x14ac:dyDescent="0.35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spans="1:26" ht="21" customHeight="1" x14ac:dyDescent="0.35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spans="1:26" ht="21" customHeight="1" x14ac:dyDescent="0.35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spans="1:26" ht="21" customHeight="1" x14ac:dyDescent="0.35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spans="1:26" ht="21" customHeight="1" x14ac:dyDescent="0.35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spans="1:26" ht="21" customHeight="1" x14ac:dyDescent="0.35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spans="1:26" ht="21" customHeight="1" x14ac:dyDescent="0.35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spans="1:26" ht="21" customHeight="1" x14ac:dyDescent="0.35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spans="1:26" ht="21" customHeight="1" x14ac:dyDescent="0.35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spans="1:26" ht="21" customHeight="1" x14ac:dyDescent="0.35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spans="1:26" ht="21" customHeight="1" x14ac:dyDescent="0.35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spans="1:26" ht="21" customHeight="1" x14ac:dyDescent="0.35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spans="1:26" ht="21" customHeight="1" x14ac:dyDescent="0.35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spans="1:26" ht="21" customHeight="1" x14ac:dyDescent="0.35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spans="1:26" ht="21" customHeight="1" x14ac:dyDescent="0.35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spans="1:26" ht="21" customHeight="1" x14ac:dyDescent="0.35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spans="1:26" ht="21" customHeight="1" x14ac:dyDescent="0.35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spans="1:26" ht="21" customHeight="1" x14ac:dyDescent="0.35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spans="1:26" ht="21" customHeight="1" x14ac:dyDescent="0.35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spans="1:26" ht="21" customHeight="1" x14ac:dyDescent="0.35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spans="1:26" ht="21" customHeight="1" x14ac:dyDescent="0.35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spans="1:26" ht="21" customHeight="1" x14ac:dyDescent="0.35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spans="1:26" ht="21" customHeight="1" x14ac:dyDescent="0.35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spans="1:26" ht="21" customHeight="1" x14ac:dyDescent="0.35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spans="1:26" ht="21" customHeight="1" x14ac:dyDescent="0.35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spans="1:26" ht="21" customHeight="1" x14ac:dyDescent="0.35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spans="1:26" ht="21" customHeight="1" x14ac:dyDescent="0.35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spans="1:26" ht="21" customHeight="1" x14ac:dyDescent="0.35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spans="1:26" ht="21" customHeight="1" x14ac:dyDescent="0.35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spans="1:26" ht="21" customHeight="1" x14ac:dyDescent="0.35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spans="1:26" ht="21" customHeight="1" x14ac:dyDescent="0.35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spans="1:26" ht="21" customHeight="1" x14ac:dyDescent="0.35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spans="1:26" ht="21" customHeight="1" x14ac:dyDescent="0.35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spans="1:26" ht="21" customHeight="1" x14ac:dyDescent="0.35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spans="1:26" ht="21" customHeight="1" x14ac:dyDescent="0.35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spans="1:26" ht="21" customHeight="1" x14ac:dyDescent="0.35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spans="1:26" ht="21" customHeight="1" x14ac:dyDescent="0.35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spans="1:26" ht="21" customHeight="1" x14ac:dyDescent="0.35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spans="1:26" ht="21" customHeight="1" x14ac:dyDescent="0.35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spans="1:26" ht="21" customHeight="1" x14ac:dyDescent="0.35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spans="1:26" ht="21" customHeight="1" x14ac:dyDescent="0.35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spans="1:26" ht="21" customHeight="1" x14ac:dyDescent="0.35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spans="1:26" ht="21" customHeight="1" x14ac:dyDescent="0.35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spans="1:26" ht="21" customHeight="1" x14ac:dyDescent="0.35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spans="1:26" ht="21" customHeight="1" x14ac:dyDescent="0.35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spans="1:26" ht="21" customHeight="1" x14ac:dyDescent="0.35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spans="1:26" ht="21" customHeight="1" x14ac:dyDescent="0.35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spans="1:26" ht="21" customHeight="1" x14ac:dyDescent="0.35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spans="1:26" ht="21" customHeight="1" x14ac:dyDescent="0.35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spans="1:26" ht="21" customHeight="1" x14ac:dyDescent="0.35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spans="1:26" ht="21" customHeight="1" x14ac:dyDescent="0.35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spans="1:26" ht="21" customHeight="1" x14ac:dyDescent="0.35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spans="1:26" ht="21" customHeight="1" x14ac:dyDescent="0.35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spans="1:26" ht="21" customHeight="1" x14ac:dyDescent="0.35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spans="1:26" ht="21" customHeight="1" x14ac:dyDescent="0.35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spans="1:26" ht="21" customHeight="1" x14ac:dyDescent="0.35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spans="1:26" ht="21" customHeight="1" x14ac:dyDescent="0.35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spans="1:26" ht="21" customHeight="1" x14ac:dyDescent="0.35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spans="1:26" ht="21" customHeight="1" x14ac:dyDescent="0.35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spans="1:26" ht="21" customHeight="1" x14ac:dyDescent="0.35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spans="1:26" ht="21" customHeight="1" x14ac:dyDescent="0.35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spans="1:26" ht="21" customHeight="1" x14ac:dyDescent="0.35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spans="1:26" ht="21" customHeight="1" x14ac:dyDescent="0.35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spans="1:26" ht="21" customHeight="1" x14ac:dyDescent="0.35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spans="1:26" ht="21" customHeight="1" x14ac:dyDescent="0.35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spans="1:26" ht="21" customHeight="1" x14ac:dyDescent="0.35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spans="1:26" ht="21" customHeight="1" x14ac:dyDescent="0.35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spans="1:26" ht="21" customHeight="1" x14ac:dyDescent="0.35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spans="1:26" ht="21" customHeight="1" x14ac:dyDescent="0.35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spans="1:26" ht="21" customHeight="1" x14ac:dyDescent="0.35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spans="1:26" ht="21" customHeight="1" x14ac:dyDescent="0.35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spans="1:26" ht="21" customHeight="1" x14ac:dyDescent="0.35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spans="1:26" ht="21" customHeight="1" x14ac:dyDescent="0.35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spans="1:26" ht="21" customHeight="1" x14ac:dyDescent="0.35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spans="1:26" ht="21" customHeight="1" x14ac:dyDescent="0.35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spans="1:26" ht="21" customHeight="1" x14ac:dyDescent="0.35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spans="1:26" ht="21" customHeight="1" x14ac:dyDescent="0.35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spans="1:26" ht="21" customHeight="1" x14ac:dyDescent="0.35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spans="1:26" ht="21" customHeight="1" x14ac:dyDescent="0.35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spans="1:26" ht="21" customHeight="1" x14ac:dyDescent="0.35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spans="1:26" ht="21" customHeight="1" x14ac:dyDescent="0.35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spans="1:26" ht="21" customHeight="1" x14ac:dyDescent="0.35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</sheetData>
  <mergeCells count="21">
    <mergeCell ref="A10:B10"/>
    <mergeCell ref="A11:B11"/>
    <mergeCell ref="A26:A27"/>
    <mergeCell ref="B26:B27"/>
    <mergeCell ref="A31:B31"/>
    <mergeCell ref="G12:K12"/>
    <mergeCell ref="A24:M24"/>
    <mergeCell ref="C26:E26"/>
    <mergeCell ref="F26:H26"/>
    <mergeCell ref="I26:K26"/>
    <mergeCell ref="L26:L27"/>
    <mergeCell ref="M26:M27"/>
    <mergeCell ref="A1:L1"/>
    <mergeCell ref="A2:L2"/>
    <mergeCell ref="A4:A5"/>
    <mergeCell ref="C4:E4"/>
    <mergeCell ref="F4:H4"/>
    <mergeCell ref="I4:K4"/>
    <mergeCell ref="L4:L6"/>
    <mergeCell ref="B4:B5"/>
    <mergeCell ref="A6:B6"/>
  </mergeCells>
  <printOptions horizontalCentered="1"/>
  <pageMargins left="0" right="0" top="0.74803149606299202" bottom="0.7480314960629920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96" workbookViewId="0">
      <selection activeCell="E32" sqref="E32"/>
    </sheetView>
  </sheetViews>
  <sheetFormatPr defaultColWidth="14.42578125" defaultRowHeight="15" customHeight="1" x14ac:dyDescent="0.35"/>
  <cols>
    <col min="1" max="1" width="6.85546875" style="3" customWidth="1"/>
    <col min="2" max="2" width="11.140625" style="3" customWidth="1"/>
    <col min="3" max="3" width="12.140625" style="3" customWidth="1"/>
    <col min="4" max="4" width="16" style="3" customWidth="1"/>
    <col min="5" max="5" width="17.85546875" style="3" customWidth="1"/>
    <col min="6" max="6" width="9.28515625" style="3" customWidth="1"/>
    <col min="7" max="7" width="17" style="3" customWidth="1"/>
    <col min="8" max="8" width="20.7109375" style="3" customWidth="1"/>
    <col min="9" max="26" width="8.7109375" style="3" customWidth="1"/>
    <col min="27" max="16384" width="14.42578125" style="3"/>
  </cols>
  <sheetData>
    <row r="1" spans="1:26" ht="21" customHeight="1" x14ac:dyDescent="0.35">
      <c r="A1" s="1"/>
      <c r="B1" s="1"/>
      <c r="C1" s="1"/>
      <c r="D1" s="1"/>
      <c r="E1" s="1"/>
      <c r="F1" s="1"/>
      <c r="G1" s="42"/>
      <c r="H1" s="43"/>
      <c r="I1" s="43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42" t="s">
        <v>19</v>
      </c>
      <c r="B2" s="43"/>
      <c r="C2" s="43"/>
      <c r="D2" s="43"/>
      <c r="E2" s="43"/>
      <c r="F2" s="43"/>
      <c r="G2" s="43"/>
      <c r="H2" s="43"/>
      <c r="I2" s="43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44" t="s">
        <v>21</v>
      </c>
      <c r="B4" s="45"/>
      <c r="C4" s="45"/>
      <c r="D4" s="45"/>
      <c r="E4" s="45"/>
      <c r="F4" s="45"/>
      <c r="G4" s="45"/>
      <c r="H4" s="45"/>
      <c r="I4" s="45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5">
      <c r="A5" s="53" t="s">
        <v>22</v>
      </c>
      <c r="B5" s="46" t="s">
        <v>23</v>
      </c>
      <c r="C5" s="47"/>
      <c r="D5" s="50" t="s">
        <v>24</v>
      </c>
      <c r="E5" s="50" t="s">
        <v>25</v>
      </c>
      <c r="F5" s="52" t="s">
        <v>26</v>
      </c>
      <c r="G5" s="41"/>
      <c r="H5" s="4" t="s">
        <v>27</v>
      </c>
      <c r="I5" s="4" t="s">
        <v>28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5">
      <c r="A6" s="51"/>
      <c r="B6" s="48"/>
      <c r="C6" s="49"/>
      <c r="D6" s="51"/>
      <c r="E6" s="51"/>
      <c r="F6" s="5" t="s">
        <v>29</v>
      </c>
      <c r="G6" s="5" t="s">
        <v>30</v>
      </c>
      <c r="H6" s="6" t="s">
        <v>31</v>
      </c>
      <c r="I6" s="6" t="s">
        <v>32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5">
      <c r="A7" s="39" t="s">
        <v>33</v>
      </c>
      <c r="B7" s="40"/>
      <c r="C7" s="40"/>
      <c r="D7" s="40"/>
      <c r="E7" s="40"/>
      <c r="F7" s="40"/>
      <c r="G7" s="40"/>
      <c r="H7" s="40"/>
      <c r="I7" s="4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5">
      <c r="A9" s="1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5">
      <c r="A10" s="1"/>
      <c r="B10" s="2"/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5">
      <c r="A11" s="1"/>
      <c r="B11" s="2"/>
      <c r="C11" s="2"/>
      <c r="D11" s="2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1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1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5">
      <c r="A14" s="1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5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5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5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5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5">
      <c r="A19" s="1"/>
      <c r="B19" s="2"/>
      <c r="C19" s="2"/>
      <c r="D19" s="2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1"/>
      <c r="B20" s="1"/>
      <c r="C20" s="1"/>
      <c r="D20" s="1"/>
      <c r="E20" s="1"/>
      <c r="F20" s="1"/>
      <c r="G20" s="42"/>
      <c r="H20" s="43"/>
      <c r="I20" s="43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5">
      <c r="A21" s="42" t="s">
        <v>19</v>
      </c>
      <c r="B21" s="43"/>
      <c r="C21" s="43"/>
      <c r="D21" s="43"/>
      <c r="E21" s="43"/>
      <c r="F21" s="43"/>
      <c r="G21" s="43"/>
      <c r="H21" s="43"/>
      <c r="I21" s="43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5">
      <c r="A22" s="42" t="s">
        <v>20</v>
      </c>
      <c r="B22" s="43"/>
      <c r="C22" s="43"/>
      <c r="D22" s="43"/>
      <c r="E22" s="43"/>
      <c r="F22" s="43"/>
      <c r="G22" s="43"/>
      <c r="H22" s="43"/>
      <c r="I22" s="43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44" t="s">
        <v>34</v>
      </c>
      <c r="B23" s="45"/>
      <c r="C23" s="45"/>
      <c r="D23" s="45"/>
      <c r="E23" s="45"/>
      <c r="F23" s="45"/>
      <c r="G23" s="45"/>
      <c r="H23" s="45"/>
      <c r="I23" s="4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53" t="s">
        <v>22</v>
      </c>
      <c r="B24" s="46" t="s">
        <v>23</v>
      </c>
      <c r="C24" s="47"/>
      <c r="D24" s="50" t="s">
        <v>24</v>
      </c>
      <c r="E24" s="50" t="s">
        <v>25</v>
      </c>
      <c r="F24" s="52" t="s">
        <v>26</v>
      </c>
      <c r="G24" s="41"/>
      <c r="H24" s="4" t="s">
        <v>27</v>
      </c>
      <c r="I24" s="4" t="s">
        <v>28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51"/>
      <c r="B25" s="48"/>
      <c r="C25" s="49"/>
      <c r="D25" s="51"/>
      <c r="E25" s="51"/>
      <c r="F25" s="5" t="s">
        <v>29</v>
      </c>
      <c r="G25" s="5" t="s">
        <v>30</v>
      </c>
      <c r="H25" s="6" t="s">
        <v>31</v>
      </c>
      <c r="I25" s="6" t="s">
        <v>32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32" customFormat="1" ht="21" customHeight="1" x14ac:dyDescent="0.35">
      <c r="A26" s="9">
        <v>1</v>
      </c>
      <c r="B26" s="34" t="s">
        <v>106</v>
      </c>
      <c r="C26" s="10" t="s">
        <v>107</v>
      </c>
      <c r="D26" s="11" t="s">
        <v>108</v>
      </c>
      <c r="E26" s="11" t="s">
        <v>13</v>
      </c>
      <c r="F26" s="9">
        <v>1</v>
      </c>
      <c r="G26" s="12" t="s">
        <v>13</v>
      </c>
      <c r="H26" s="12">
        <v>2</v>
      </c>
      <c r="I26" s="12">
        <v>0</v>
      </c>
      <c r="J26" s="1" t="s">
        <v>39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thickBot="1" x14ac:dyDescent="0.4">
      <c r="A27" s="7"/>
      <c r="B27" s="8"/>
      <c r="C27" s="8"/>
      <c r="D27" s="2"/>
      <c r="E27" s="2"/>
      <c r="F27" s="2"/>
      <c r="G27" s="2"/>
      <c r="H27" s="2"/>
      <c r="I27" s="14">
        <f>SUM(I25:I26)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thickTop="1" x14ac:dyDescent="0.35">
      <c r="A28" s="7"/>
      <c r="B28" s="8"/>
      <c r="C28" s="8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7"/>
      <c r="B29" s="8"/>
      <c r="C29" s="8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7"/>
      <c r="B30" s="8"/>
      <c r="C30" s="8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7"/>
      <c r="B31" s="8"/>
      <c r="C31" s="8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7"/>
      <c r="B32" s="8"/>
      <c r="C32" s="8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7"/>
      <c r="B33" s="8"/>
      <c r="C33" s="8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7"/>
      <c r="B34" s="8"/>
      <c r="C34" s="8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7"/>
      <c r="B35" s="8"/>
      <c r="C35" s="8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7"/>
      <c r="B36" s="8"/>
      <c r="C36" s="8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1"/>
      <c r="B37" s="8"/>
      <c r="C37" s="8"/>
      <c r="D37" s="1"/>
      <c r="E37" s="1"/>
      <c r="F37" s="1"/>
      <c r="G37" s="42"/>
      <c r="H37" s="43"/>
      <c r="I37" s="43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42" t="s">
        <v>19</v>
      </c>
      <c r="B38" s="43"/>
      <c r="C38" s="43"/>
      <c r="D38" s="43"/>
      <c r="E38" s="43"/>
      <c r="F38" s="43"/>
      <c r="G38" s="43"/>
      <c r="H38" s="43"/>
      <c r="I38" s="43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42" t="s">
        <v>20</v>
      </c>
      <c r="B39" s="43"/>
      <c r="C39" s="43"/>
      <c r="D39" s="43"/>
      <c r="E39" s="43"/>
      <c r="F39" s="43"/>
      <c r="G39" s="43"/>
      <c r="H39" s="43"/>
      <c r="I39" s="4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44" t="s">
        <v>35</v>
      </c>
      <c r="B40" s="45"/>
      <c r="C40" s="45"/>
      <c r="D40" s="45"/>
      <c r="E40" s="45"/>
      <c r="F40" s="45"/>
      <c r="G40" s="45"/>
      <c r="H40" s="45"/>
      <c r="I40" s="4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53" t="s">
        <v>22</v>
      </c>
      <c r="B41" s="46" t="s">
        <v>23</v>
      </c>
      <c r="C41" s="47"/>
      <c r="D41" s="50" t="s">
        <v>24</v>
      </c>
      <c r="E41" s="50" t="s">
        <v>25</v>
      </c>
      <c r="F41" s="52" t="s">
        <v>26</v>
      </c>
      <c r="G41" s="41"/>
      <c r="H41" s="4" t="s">
        <v>27</v>
      </c>
      <c r="I41" s="4" t="s">
        <v>28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51"/>
      <c r="B42" s="48"/>
      <c r="C42" s="49"/>
      <c r="D42" s="51"/>
      <c r="E42" s="51"/>
      <c r="F42" s="5" t="s">
        <v>29</v>
      </c>
      <c r="G42" s="5" t="s">
        <v>30</v>
      </c>
      <c r="H42" s="6" t="s">
        <v>31</v>
      </c>
      <c r="I42" s="6" t="s">
        <v>32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9">
        <v>1</v>
      </c>
      <c r="B43" s="34" t="s">
        <v>36</v>
      </c>
      <c r="C43" s="10" t="s">
        <v>37</v>
      </c>
      <c r="D43" s="11" t="s">
        <v>38</v>
      </c>
      <c r="E43" s="11" t="s">
        <v>13</v>
      </c>
      <c r="F43" s="9">
        <v>1</v>
      </c>
      <c r="G43" s="12" t="s">
        <v>13</v>
      </c>
      <c r="H43" s="12">
        <v>12</v>
      </c>
      <c r="I43" s="12">
        <v>1</v>
      </c>
      <c r="J43" s="1" t="s">
        <v>39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7"/>
      <c r="B44" s="7"/>
      <c r="C44" s="7"/>
      <c r="D44" s="13"/>
      <c r="E44" s="13"/>
      <c r="F44" s="7"/>
      <c r="G44" s="7"/>
      <c r="H44" s="7"/>
      <c r="I44" s="14">
        <f>SUM(I42:I43)</f>
        <v>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7"/>
      <c r="B45" s="8"/>
      <c r="C45" s="2"/>
      <c r="D45" s="2"/>
      <c r="E45" s="2"/>
      <c r="F45" s="15"/>
      <c r="G45" s="15"/>
      <c r="H45" s="15"/>
      <c r="I45" s="1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7"/>
      <c r="B46" s="2"/>
      <c r="C46" s="2"/>
      <c r="D46" s="2"/>
      <c r="E46" s="2"/>
      <c r="F46" s="15"/>
      <c r="G46" s="15"/>
      <c r="H46" s="15"/>
      <c r="I46" s="1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5">
      <c r="A47" s="7"/>
      <c r="B47" s="2"/>
      <c r="C47" s="2"/>
      <c r="D47" s="2"/>
      <c r="E47" s="2"/>
      <c r="F47" s="15"/>
      <c r="G47" s="15"/>
      <c r="H47" s="15"/>
      <c r="I47" s="1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5">
      <c r="A48" s="7"/>
      <c r="B48" s="2"/>
      <c r="C48" s="2"/>
      <c r="D48" s="2"/>
      <c r="E48" s="2"/>
      <c r="F48" s="15"/>
      <c r="G48" s="15"/>
      <c r="H48" s="15"/>
      <c r="I48" s="1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5">
      <c r="A49" s="7"/>
      <c r="B49" s="2"/>
      <c r="C49" s="2"/>
      <c r="D49" s="2"/>
      <c r="E49" s="2"/>
      <c r="F49" s="15"/>
      <c r="G49" s="15"/>
      <c r="H49" s="15"/>
      <c r="I49" s="1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7"/>
      <c r="B50" s="2"/>
      <c r="C50" s="2"/>
      <c r="D50" s="2"/>
      <c r="E50" s="2"/>
      <c r="F50" s="15"/>
      <c r="G50" s="15"/>
      <c r="H50" s="15"/>
      <c r="I50" s="1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7"/>
      <c r="B51" s="2"/>
      <c r="C51" s="2"/>
      <c r="D51" s="2"/>
      <c r="E51" s="2"/>
      <c r="F51" s="15"/>
      <c r="G51" s="15"/>
      <c r="H51" s="15"/>
      <c r="I51" s="1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7"/>
      <c r="B52" s="2"/>
      <c r="C52" s="2"/>
      <c r="D52" s="2"/>
      <c r="E52" s="2"/>
      <c r="F52" s="15"/>
      <c r="G52" s="15"/>
      <c r="H52" s="15"/>
      <c r="I52" s="1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7"/>
      <c r="B53" s="2"/>
      <c r="C53" s="2"/>
      <c r="D53" s="2"/>
      <c r="E53" s="2"/>
      <c r="F53" s="15"/>
      <c r="G53" s="15"/>
      <c r="H53" s="15"/>
      <c r="I53" s="1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7"/>
      <c r="B54" s="2"/>
      <c r="C54" s="2"/>
      <c r="D54" s="2"/>
      <c r="E54" s="2"/>
      <c r="F54" s="15"/>
      <c r="G54" s="15"/>
      <c r="H54" s="15"/>
      <c r="I54" s="1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7"/>
      <c r="B55" s="2"/>
      <c r="C55" s="2"/>
      <c r="D55" s="2"/>
      <c r="E55" s="2"/>
      <c r="F55" s="15"/>
      <c r="G55" s="15"/>
      <c r="H55" s="15"/>
      <c r="I55" s="1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5">
      <c r="A56" s="7"/>
      <c r="B56" s="2"/>
      <c r="C56" s="2"/>
      <c r="D56" s="2"/>
      <c r="E56" s="2"/>
      <c r="F56" s="15"/>
      <c r="G56" s="15"/>
      <c r="H56" s="15"/>
      <c r="I56" s="1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7"/>
      <c r="B57" s="2"/>
      <c r="C57" s="2"/>
      <c r="D57" s="2"/>
      <c r="E57" s="2"/>
      <c r="F57" s="15"/>
      <c r="G57" s="15"/>
      <c r="H57" s="15"/>
      <c r="I57" s="1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7"/>
      <c r="B58" s="2"/>
      <c r="C58" s="2"/>
      <c r="D58" s="2"/>
      <c r="E58" s="2"/>
      <c r="F58" s="15"/>
      <c r="G58" s="15"/>
      <c r="H58" s="15"/>
      <c r="I58" s="1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5">
      <c r="A59" s="7"/>
      <c r="B59" s="2"/>
      <c r="C59" s="2"/>
      <c r="D59" s="2"/>
      <c r="E59" s="2"/>
      <c r="F59" s="15"/>
      <c r="G59" s="15"/>
      <c r="H59" s="15"/>
      <c r="I59" s="1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1"/>
      <c r="B60" s="1"/>
      <c r="C60" s="1"/>
      <c r="D60" s="1"/>
      <c r="E60" s="1"/>
      <c r="F60" s="1"/>
      <c r="G60" s="42"/>
      <c r="H60" s="43"/>
      <c r="I60" s="4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5">
      <c r="A61" s="42" t="s">
        <v>19</v>
      </c>
      <c r="B61" s="43"/>
      <c r="C61" s="43"/>
      <c r="D61" s="43"/>
      <c r="E61" s="43"/>
      <c r="F61" s="43"/>
      <c r="G61" s="43"/>
      <c r="H61" s="43"/>
      <c r="I61" s="4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42" t="s">
        <v>20</v>
      </c>
      <c r="B62" s="43"/>
      <c r="C62" s="43"/>
      <c r="D62" s="43"/>
      <c r="E62" s="43"/>
      <c r="F62" s="43"/>
      <c r="G62" s="43"/>
      <c r="H62" s="43"/>
      <c r="I62" s="4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44" t="s">
        <v>40</v>
      </c>
      <c r="B63" s="45"/>
      <c r="C63" s="45"/>
      <c r="D63" s="45"/>
      <c r="E63" s="45"/>
      <c r="F63" s="45"/>
      <c r="G63" s="45"/>
      <c r="H63" s="45"/>
      <c r="I63" s="4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53" t="s">
        <v>22</v>
      </c>
      <c r="B64" s="46" t="s">
        <v>23</v>
      </c>
      <c r="C64" s="47"/>
      <c r="D64" s="50" t="s">
        <v>24</v>
      </c>
      <c r="E64" s="50" t="s">
        <v>25</v>
      </c>
      <c r="F64" s="52" t="s">
        <v>26</v>
      </c>
      <c r="G64" s="41"/>
      <c r="H64" s="4" t="s">
        <v>27</v>
      </c>
      <c r="I64" s="4" t="s">
        <v>28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51"/>
      <c r="B65" s="48"/>
      <c r="C65" s="49"/>
      <c r="D65" s="51"/>
      <c r="E65" s="51"/>
      <c r="F65" s="5" t="s">
        <v>29</v>
      </c>
      <c r="G65" s="5" t="s">
        <v>30</v>
      </c>
      <c r="H65" s="6" t="s">
        <v>31</v>
      </c>
      <c r="I65" s="6" t="s">
        <v>32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39" t="s">
        <v>33</v>
      </c>
      <c r="B66" s="40"/>
      <c r="C66" s="40"/>
      <c r="D66" s="40"/>
      <c r="E66" s="40"/>
      <c r="F66" s="40"/>
      <c r="G66" s="40"/>
      <c r="H66" s="40"/>
      <c r="I66" s="4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1"/>
      <c r="B67" s="2"/>
      <c r="C67" s="2"/>
      <c r="D67" s="2"/>
      <c r="E67" s="2"/>
      <c r="F67" s="2"/>
      <c r="G67" s="16"/>
      <c r="H67" s="16"/>
      <c r="I67" s="1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1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1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1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1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1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1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1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1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1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1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1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1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1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1"/>
      <c r="B82" s="1"/>
      <c r="C82" s="1"/>
      <c r="D82" s="1"/>
      <c r="E82" s="1"/>
      <c r="F82" s="1"/>
      <c r="G82" s="42"/>
      <c r="H82" s="43"/>
      <c r="I82" s="4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42" t="s">
        <v>19</v>
      </c>
      <c r="B83" s="43"/>
      <c r="C83" s="43"/>
      <c r="D83" s="43"/>
      <c r="E83" s="43"/>
      <c r="F83" s="43"/>
      <c r="G83" s="43"/>
      <c r="H83" s="43"/>
      <c r="I83" s="4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42" t="s">
        <v>20</v>
      </c>
      <c r="B84" s="43"/>
      <c r="C84" s="43"/>
      <c r="D84" s="43"/>
      <c r="E84" s="43"/>
      <c r="F84" s="43"/>
      <c r="G84" s="43"/>
      <c r="H84" s="43"/>
      <c r="I84" s="4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44" t="s">
        <v>41</v>
      </c>
      <c r="B85" s="45"/>
      <c r="C85" s="45"/>
      <c r="D85" s="45"/>
      <c r="E85" s="45"/>
      <c r="F85" s="45"/>
      <c r="G85" s="45"/>
      <c r="H85" s="45"/>
      <c r="I85" s="4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53" t="s">
        <v>22</v>
      </c>
      <c r="B86" s="46" t="s">
        <v>23</v>
      </c>
      <c r="C86" s="47"/>
      <c r="D86" s="50" t="s">
        <v>24</v>
      </c>
      <c r="E86" s="50" t="s">
        <v>25</v>
      </c>
      <c r="F86" s="52" t="s">
        <v>26</v>
      </c>
      <c r="G86" s="41"/>
      <c r="H86" s="4" t="s">
        <v>27</v>
      </c>
      <c r="I86" s="4" t="s">
        <v>28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51"/>
      <c r="B87" s="48"/>
      <c r="C87" s="49"/>
      <c r="D87" s="51"/>
      <c r="E87" s="51"/>
      <c r="F87" s="5" t="s">
        <v>29</v>
      </c>
      <c r="G87" s="5" t="s">
        <v>30</v>
      </c>
      <c r="H87" s="6" t="s">
        <v>31</v>
      </c>
      <c r="I87" s="6" t="s">
        <v>32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9">
        <v>1</v>
      </c>
      <c r="B88" s="17" t="s">
        <v>42</v>
      </c>
      <c r="C88" s="18" t="s">
        <v>43</v>
      </c>
      <c r="D88" s="19" t="s">
        <v>44</v>
      </c>
      <c r="E88" s="20" t="s">
        <v>45</v>
      </c>
      <c r="F88" s="12">
        <v>1</v>
      </c>
      <c r="G88" s="12" t="s">
        <v>13</v>
      </c>
      <c r="H88" s="12">
        <v>5</v>
      </c>
      <c r="I88" s="12">
        <v>0</v>
      </c>
      <c r="J88" s="1" t="s">
        <v>46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9">
        <v>2</v>
      </c>
      <c r="B89" s="34" t="s">
        <v>47</v>
      </c>
      <c r="C89" s="10" t="s">
        <v>48</v>
      </c>
      <c r="D89" s="11" t="s">
        <v>49</v>
      </c>
      <c r="E89" s="11" t="s">
        <v>13</v>
      </c>
      <c r="F89" s="9">
        <v>1</v>
      </c>
      <c r="G89" s="12" t="s">
        <v>13</v>
      </c>
      <c r="H89" s="12">
        <v>12</v>
      </c>
      <c r="I89" s="12">
        <v>1</v>
      </c>
      <c r="J89" s="1" t="s">
        <v>39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9">
        <v>3</v>
      </c>
      <c r="B90" s="38" t="s">
        <v>50</v>
      </c>
      <c r="C90" s="21" t="s">
        <v>51</v>
      </c>
      <c r="D90" s="19" t="s">
        <v>52</v>
      </c>
      <c r="E90" s="12" t="s">
        <v>13</v>
      </c>
      <c r="F90" s="12">
        <v>1</v>
      </c>
      <c r="G90" s="12"/>
      <c r="H90" s="12">
        <v>12</v>
      </c>
      <c r="I90" s="12">
        <v>1</v>
      </c>
      <c r="J90" s="1" t="s">
        <v>39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9">
        <v>4</v>
      </c>
      <c r="B91" s="34" t="s">
        <v>53</v>
      </c>
      <c r="C91" s="10" t="s">
        <v>54</v>
      </c>
      <c r="D91" s="11" t="s">
        <v>55</v>
      </c>
      <c r="E91" s="11" t="s">
        <v>13</v>
      </c>
      <c r="F91" s="9">
        <v>1</v>
      </c>
      <c r="G91" s="12" t="s">
        <v>13</v>
      </c>
      <c r="H91" s="12">
        <v>12</v>
      </c>
      <c r="I91" s="12">
        <v>1</v>
      </c>
      <c r="J91" s="1" t="s">
        <v>39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9">
        <v>5</v>
      </c>
      <c r="B92" s="34" t="s">
        <v>56</v>
      </c>
      <c r="C92" s="10" t="s">
        <v>57</v>
      </c>
      <c r="D92" s="11" t="s">
        <v>58</v>
      </c>
      <c r="E92" s="11" t="s">
        <v>13</v>
      </c>
      <c r="F92" s="9">
        <v>1</v>
      </c>
      <c r="G92" s="12" t="s">
        <v>13</v>
      </c>
      <c r="H92" s="12">
        <v>12</v>
      </c>
      <c r="I92" s="12">
        <v>1</v>
      </c>
      <c r="J92" s="1" t="s">
        <v>39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1"/>
      <c r="B93" s="2"/>
      <c r="C93" s="2"/>
      <c r="D93" s="22"/>
      <c r="E93" s="22"/>
      <c r="F93" s="15"/>
      <c r="G93" s="15"/>
      <c r="H93" s="15"/>
      <c r="I93" s="14">
        <f>SUM(I88:I92)</f>
        <v>4</v>
      </c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1"/>
      <c r="B94" s="8"/>
      <c r="C94" s="2"/>
      <c r="D94" s="22"/>
      <c r="E94" s="22"/>
      <c r="F94" s="15"/>
      <c r="G94" s="15"/>
      <c r="H94" s="15"/>
      <c r="I94" s="15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1"/>
      <c r="B96" s="2"/>
      <c r="C96" s="2"/>
      <c r="D96" s="22"/>
      <c r="E96" s="22"/>
      <c r="F96" s="15"/>
      <c r="G96" s="15"/>
      <c r="H96" s="15"/>
      <c r="I96" s="15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1"/>
      <c r="B97" s="2"/>
      <c r="C97" s="2"/>
      <c r="D97" s="22"/>
      <c r="E97" s="22"/>
      <c r="F97" s="15"/>
      <c r="G97" s="15"/>
      <c r="H97" s="15"/>
      <c r="I97" s="15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"/>
      <c r="B98" s="2"/>
      <c r="C98" s="2"/>
      <c r="D98" s="22"/>
      <c r="E98" s="22"/>
      <c r="F98" s="15"/>
      <c r="G98" s="15"/>
      <c r="H98" s="15"/>
      <c r="I98" s="15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"/>
      <c r="B99" s="2"/>
      <c r="C99" s="2"/>
      <c r="D99" s="22"/>
      <c r="E99" s="22"/>
      <c r="F99" s="15"/>
      <c r="G99" s="15"/>
      <c r="H99" s="15"/>
      <c r="I99" s="15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1"/>
      <c r="B100" s="2"/>
      <c r="C100" s="2"/>
      <c r="D100" s="22"/>
      <c r="E100" s="22"/>
      <c r="F100" s="15"/>
      <c r="G100" s="15"/>
      <c r="H100" s="15"/>
      <c r="I100" s="15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1"/>
      <c r="B101" s="2"/>
      <c r="C101" s="2"/>
      <c r="D101" s="22"/>
      <c r="E101" s="22"/>
      <c r="F101" s="15"/>
      <c r="G101" s="15"/>
      <c r="H101" s="15"/>
      <c r="I101" s="15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1"/>
      <c r="B102" s="2"/>
      <c r="C102" s="2"/>
      <c r="D102" s="22"/>
      <c r="E102" s="22"/>
      <c r="F102" s="15"/>
      <c r="G102" s="15"/>
      <c r="H102" s="15"/>
      <c r="I102" s="15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1"/>
      <c r="B103" s="2"/>
      <c r="C103" s="2"/>
      <c r="D103" s="22"/>
      <c r="E103" s="22"/>
      <c r="F103" s="15"/>
      <c r="G103" s="15"/>
      <c r="H103" s="15"/>
      <c r="I103" s="15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1"/>
      <c r="B104" s="2"/>
      <c r="C104" s="2"/>
      <c r="D104" s="22"/>
      <c r="E104" s="22"/>
      <c r="F104" s="15"/>
      <c r="G104" s="15"/>
      <c r="H104" s="15"/>
      <c r="I104" s="15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1"/>
      <c r="B105" s="2"/>
      <c r="C105" s="2"/>
      <c r="D105" s="22"/>
      <c r="E105" s="22"/>
      <c r="F105" s="15"/>
      <c r="G105" s="15"/>
      <c r="H105" s="15"/>
      <c r="I105" s="15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"/>
      <c r="B106" s="2"/>
      <c r="C106" s="2"/>
      <c r="D106" s="22"/>
      <c r="E106" s="22"/>
      <c r="F106" s="15"/>
      <c r="G106" s="15"/>
      <c r="H106" s="15"/>
      <c r="I106" s="15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"/>
      <c r="B107" s="2"/>
      <c r="C107" s="2"/>
      <c r="D107" s="22"/>
      <c r="E107" s="22"/>
      <c r="F107" s="15"/>
      <c r="G107" s="15"/>
      <c r="H107" s="15"/>
      <c r="I107" s="15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1"/>
      <c r="B108" s="1"/>
      <c r="C108" s="1"/>
      <c r="D108" s="1"/>
      <c r="E108" s="1"/>
      <c r="F108" s="1"/>
      <c r="G108" s="42"/>
      <c r="H108" s="43"/>
      <c r="I108" s="43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42" t="s">
        <v>19</v>
      </c>
      <c r="B109" s="43"/>
      <c r="C109" s="43"/>
      <c r="D109" s="43"/>
      <c r="E109" s="43"/>
      <c r="F109" s="43"/>
      <c r="G109" s="43"/>
      <c r="H109" s="43"/>
      <c r="I109" s="43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42" t="s">
        <v>20</v>
      </c>
      <c r="B110" s="43"/>
      <c r="C110" s="43"/>
      <c r="D110" s="43"/>
      <c r="E110" s="43"/>
      <c r="F110" s="43"/>
      <c r="G110" s="43"/>
      <c r="H110" s="43"/>
      <c r="I110" s="43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44" t="s">
        <v>59</v>
      </c>
      <c r="B111" s="45"/>
      <c r="C111" s="45"/>
      <c r="D111" s="45"/>
      <c r="E111" s="45"/>
      <c r="F111" s="45"/>
      <c r="G111" s="45"/>
      <c r="H111" s="45"/>
      <c r="I111" s="4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53" t="s">
        <v>22</v>
      </c>
      <c r="B112" s="46" t="s">
        <v>23</v>
      </c>
      <c r="C112" s="47"/>
      <c r="D112" s="50" t="s">
        <v>24</v>
      </c>
      <c r="E112" s="50" t="s">
        <v>25</v>
      </c>
      <c r="F112" s="52" t="s">
        <v>26</v>
      </c>
      <c r="G112" s="41"/>
      <c r="H112" s="4" t="s">
        <v>27</v>
      </c>
      <c r="I112" s="4" t="s">
        <v>28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51"/>
      <c r="B113" s="48"/>
      <c r="C113" s="49"/>
      <c r="D113" s="51"/>
      <c r="E113" s="51"/>
      <c r="F113" s="5" t="s">
        <v>29</v>
      </c>
      <c r="G113" s="5" t="s">
        <v>30</v>
      </c>
      <c r="H113" s="6" t="s">
        <v>31</v>
      </c>
      <c r="I113" s="6" t="s">
        <v>32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9">
        <v>1</v>
      </c>
      <c r="B114" s="34" t="s">
        <v>60</v>
      </c>
      <c r="C114" s="10" t="s">
        <v>61</v>
      </c>
      <c r="D114" s="11" t="s">
        <v>58</v>
      </c>
      <c r="E114" s="11" t="s">
        <v>13</v>
      </c>
      <c r="F114" s="9">
        <v>1</v>
      </c>
      <c r="G114" s="12" t="s">
        <v>13</v>
      </c>
      <c r="H114" s="12">
        <v>12</v>
      </c>
      <c r="I114" s="12">
        <v>1</v>
      </c>
      <c r="J114" s="1" t="s">
        <v>39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7"/>
      <c r="B115" s="2"/>
      <c r="C115" s="2"/>
      <c r="D115" s="2"/>
      <c r="E115" s="2"/>
      <c r="F115" s="15"/>
      <c r="G115" s="23"/>
      <c r="H115" s="23"/>
      <c r="I115" s="14">
        <f>SUM(I109:I114)</f>
        <v>1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1"/>
      <c r="B116" s="8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1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1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1"/>
      <c r="B130" s="1"/>
      <c r="C130" s="1"/>
      <c r="D130" s="1"/>
      <c r="E130" s="1"/>
      <c r="F130" s="1"/>
      <c r="G130" s="42"/>
      <c r="H130" s="43"/>
      <c r="I130" s="4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42" t="s">
        <v>19</v>
      </c>
      <c r="B131" s="43"/>
      <c r="C131" s="43"/>
      <c r="D131" s="43"/>
      <c r="E131" s="43"/>
      <c r="F131" s="43"/>
      <c r="G131" s="43"/>
      <c r="H131" s="43"/>
      <c r="I131" s="4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42" t="s">
        <v>20</v>
      </c>
      <c r="B132" s="43"/>
      <c r="C132" s="43"/>
      <c r="D132" s="43"/>
      <c r="E132" s="43"/>
      <c r="F132" s="43"/>
      <c r="G132" s="43"/>
      <c r="H132" s="43"/>
      <c r="I132" s="4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44" t="s">
        <v>62</v>
      </c>
      <c r="B133" s="45"/>
      <c r="C133" s="45"/>
      <c r="D133" s="45"/>
      <c r="E133" s="45"/>
      <c r="F133" s="45"/>
      <c r="G133" s="45"/>
      <c r="H133" s="45"/>
      <c r="I133" s="4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53" t="s">
        <v>22</v>
      </c>
      <c r="B134" s="46" t="s">
        <v>23</v>
      </c>
      <c r="C134" s="47"/>
      <c r="D134" s="50" t="s">
        <v>24</v>
      </c>
      <c r="E134" s="50" t="s">
        <v>25</v>
      </c>
      <c r="F134" s="52" t="s">
        <v>26</v>
      </c>
      <c r="G134" s="41"/>
      <c r="H134" s="4" t="s">
        <v>27</v>
      </c>
      <c r="I134" s="4" t="s">
        <v>28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51"/>
      <c r="B135" s="48"/>
      <c r="C135" s="49"/>
      <c r="D135" s="51"/>
      <c r="E135" s="51"/>
      <c r="F135" s="5" t="s">
        <v>29</v>
      </c>
      <c r="G135" s="5" t="s">
        <v>30</v>
      </c>
      <c r="H135" s="6" t="s">
        <v>31</v>
      </c>
      <c r="I135" s="6" t="s">
        <v>32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39" t="s">
        <v>33</v>
      </c>
      <c r="B136" s="40"/>
      <c r="C136" s="40"/>
      <c r="D136" s="40"/>
      <c r="E136" s="40"/>
      <c r="F136" s="40"/>
      <c r="G136" s="40"/>
      <c r="H136" s="40"/>
      <c r="I136" s="4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24"/>
      <c r="B137" s="23"/>
      <c r="C137" s="23"/>
      <c r="D137" s="23"/>
      <c r="E137" s="23"/>
      <c r="F137" s="23"/>
      <c r="G137" s="23"/>
      <c r="H137" s="23"/>
      <c r="I137" s="2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7"/>
      <c r="B138" s="15"/>
      <c r="C138" s="15"/>
      <c r="D138" s="15"/>
      <c r="E138" s="15"/>
      <c r="F138" s="15"/>
      <c r="G138" s="15"/>
      <c r="H138" s="15"/>
      <c r="I138" s="1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7"/>
      <c r="B139" s="15"/>
      <c r="C139" s="15"/>
      <c r="D139" s="15"/>
      <c r="E139" s="15"/>
      <c r="F139" s="15"/>
      <c r="G139" s="15"/>
      <c r="H139" s="15"/>
      <c r="I139" s="1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7"/>
      <c r="B140" s="15"/>
      <c r="C140" s="15"/>
      <c r="D140" s="15"/>
      <c r="E140" s="15"/>
      <c r="F140" s="15"/>
      <c r="G140" s="15"/>
      <c r="H140" s="15"/>
      <c r="I140" s="1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7"/>
      <c r="B141" s="15"/>
      <c r="C141" s="15"/>
      <c r="D141" s="15"/>
      <c r="E141" s="15"/>
      <c r="F141" s="15"/>
      <c r="G141" s="15"/>
      <c r="H141" s="15"/>
      <c r="I141" s="1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7"/>
      <c r="B142" s="15"/>
      <c r="C142" s="15"/>
      <c r="D142" s="15"/>
      <c r="E142" s="15"/>
      <c r="F142" s="15"/>
      <c r="G142" s="15"/>
      <c r="H142" s="15"/>
      <c r="I142" s="1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7"/>
      <c r="B143" s="15"/>
      <c r="C143" s="15"/>
      <c r="D143" s="15"/>
      <c r="E143" s="15"/>
      <c r="F143" s="15"/>
      <c r="G143" s="15"/>
      <c r="H143" s="15"/>
      <c r="I143" s="1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7"/>
      <c r="B144" s="15"/>
      <c r="C144" s="15"/>
      <c r="D144" s="15"/>
      <c r="E144" s="15"/>
      <c r="F144" s="15"/>
      <c r="G144" s="15"/>
      <c r="H144" s="15"/>
      <c r="I144" s="1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7"/>
      <c r="B145" s="15"/>
      <c r="C145" s="15"/>
      <c r="D145" s="15"/>
      <c r="E145" s="15"/>
      <c r="F145" s="15"/>
      <c r="G145" s="15"/>
      <c r="H145" s="15"/>
      <c r="I145" s="1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7"/>
      <c r="B146" s="15"/>
      <c r="C146" s="15"/>
      <c r="D146" s="15"/>
      <c r="E146" s="15"/>
      <c r="F146" s="15"/>
      <c r="G146" s="15"/>
      <c r="H146" s="15"/>
      <c r="I146" s="1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7"/>
      <c r="B147" s="15"/>
      <c r="C147" s="15"/>
      <c r="D147" s="15"/>
      <c r="E147" s="15"/>
      <c r="F147" s="15"/>
      <c r="G147" s="15"/>
      <c r="H147" s="15"/>
      <c r="I147" s="1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7"/>
      <c r="B148" s="15"/>
      <c r="C148" s="15"/>
      <c r="D148" s="15"/>
      <c r="E148" s="15"/>
      <c r="F148" s="15"/>
      <c r="G148" s="15"/>
      <c r="H148" s="15"/>
      <c r="I148" s="1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7"/>
      <c r="B149" s="15"/>
      <c r="C149" s="15"/>
      <c r="D149" s="15"/>
      <c r="E149" s="15"/>
      <c r="F149" s="15"/>
      <c r="G149" s="15"/>
      <c r="H149" s="15"/>
      <c r="I149" s="1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7"/>
      <c r="B150" s="15"/>
      <c r="C150" s="15"/>
      <c r="D150" s="15"/>
      <c r="E150" s="15"/>
      <c r="F150" s="15"/>
      <c r="G150" s="15"/>
      <c r="H150" s="15"/>
      <c r="I150" s="1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7"/>
      <c r="B151" s="15"/>
      <c r="C151" s="15"/>
      <c r="D151" s="15"/>
      <c r="E151" s="15"/>
      <c r="F151" s="15"/>
      <c r="G151" s="15"/>
      <c r="H151" s="15"/>
      <c r="I151" s="1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1"/>
      <c r="B152" s="1"/>
      <c r="C152" s="1"/>
      <c r="D152" s="1"/>
      <c r="E152" s="1"/>
      <c r="F152" s="1"/>
      <c r="G152" s="42"/>
      <c r="H152" s="43"/>
      <c r="I152" s="4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42" t="s">
        <v>19</v>
      </c>
      <c r="B153" s="43"/>
      <c r="C153" s="43"/>
      <c r="D153" s="43"/>
      <c r="E153" s="43"/>
      <c r="F153" s="43"/>
      <c r="G153" s="43"/>
      <c r="H153" s="43"/>
      <c r="I153" s="4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42" t="s">
        <v>20</v>
      </c>
      <c r="B154" s="43"/>
      <c r="C154" s="43"/>
      <c r="D154" s="43"/>
      <c r="E154" s="43"/>
      <c r="F154" s="43"/>
      <c r="G154" s="43"/>
      <c r="H154" s="43"/>
      <c r="I154" s="4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5">
      <c r="A155" s="44" t="s">
        <v>63</v>
      </c>
      <c r="B155" s="45"/>
      <c r="C155" s="45"/>
      <c r="D155" s="45"/>
      <c r="E155" s="45"/>
      <c r="F155" s="45"/>
      <c r="G155" s="45"/>
      <c r="H155" s="45"/>
      <c r="I155" s="4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5">
      <c r="A156" s="53" t="s">
        <v>22</v>
      </c>
      <c r="B156" s="46" t="s">
        <v>23</v>
      </c>
      <c r="C156" s="47"/>
      <c r="D156" s="50" t="s">
        <v>24</v>
      </c>
      <c r="E156" s="50" t="s">
        <v>25</v>
      </c>
      <c r="F156" s="52" t="s">
        <v>26</v>
      </c>
      <c r="G156" s="41"/>
      <c r="H156" s="4" t="s">
        <v>27</v>
      </c>
      <c r="I156" s="4" t="s">
        <v>28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5">
      <c r="A157" s="51"/>
      <c r="B157" s="48"/>
      <c r="C157" s="49"/>
      <c r="D157" s="51"/>
      <c r="E157" s="51"/>
      <c r="F157" s="5" t="s">
        <v>29</v>
      </c>
      <c r="G157" s="5" t="s">
        <v>30</v>
      </c>
      <c r="H157" s="6" t="s">
        <v>31</v>
      </c>
      <c r="I157" s="6" t="s">
        <v>32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5">
      <c r="A158" s="39" t="s">
        <v>33</v>
      </c>
      <c r="B158" s="40"/>
      <c r="C158" s="40"/>
      <c r="D158" s="40"/>
      <c r="E158" s="40"/>
      <c r="F158" s="40"/>
      <c r="G158" s="40"/>
      <c r="H158" s="40"/>
      <c r="I158" s="4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1"/>
      <c r="B159" s="2"/>
      <c r="C159" s="2"/>
      <c r="D159" s="22"/>
      <c r="E159" s="22"/>
      <c r="F159" s="2"/>
      <c r="G159" s="16"/>
      <c r="H159" s="16"/>
      <c r="I159" s="1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1"/>
      <c r="B160" s="2"/>
      <c r="C160" s="2"/>
      <c r="D160" s="22"/>
      <c r="E160" s="2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1"/>
      <c r="B161" s="2"/>
      <c r="C161" s="2"/>
      <c r="D161" s="22"/>
      <c r="E161" s="2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5">
      <c r="A162" s="1"/>
      <c r="B162" s="2"/>
      <c r="C162" s="2"/>
      <c r="D162" s="22"/>
      <c r="E162" s="2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5">
      <c r="A163" s="1"/>
      <c r="B163" s="2"/>
      <c r="C163" s="2"/>
      <c r="D163" s="22"/>
      <c r="E163" s="2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5">
      <c r="A164" s="1"/>
      <c r="B164" s="2"/>
      <c r="C164" s="2"/>
      <c r="D164" s="22"/>
      <c r="E164" s="2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5">
      <c r="A165" s="1"/>
      <c r="B165" s="2"/>
      <c r="C165" s="2"/>
      <c r="D165" s="22"/>
      <c r="E165" s="2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5">
      <c r="A166" s="1"/>
      <c r="B166" s="2"/>
      <c r="C166" s="2"/>
      <c r="D166" s="22"/>
      <c r="E166" s="2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5">
      <c r="A167" s="1"/>
      <c r="B167" s="2"/>
      <c r="C167" s="2"/>
      <c r="D167" s="22"/>
      <c r="E167" s="2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5">
      <c r="A168" s="1"/>
      <c r="B168" s="2"/>
      <c r="C168" s="2"/>
      <c r="D168" s="22"/>
      <c r="E168" s="2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1"/>
      <c r="B169" s="2"/>
      <c r="C169" s="2"/>
      <c r="D169" s="22"/>
      <c r="E169" s="2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5">
      <c r="A170" s="1"/>
      <c r="B170" s="2"/>
      <c r="C170" s="2"/>
      <c r="D170" s="22"/>
      <c r="E170" s="2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5">
      <c r="A171" s="1"/>
      <c r="B171" s="2"/>
      <c r="C171" s="2"/>
      <c r="D171" s="22"/>
      <c r="E171" s="2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5">
      <c r="A172" s="1"/>
      <c r="B172" s="2"/>
      <c r="C172" s="2"/>
      <c r="D172" s="22"/>
      <c r="E172" s="2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5">
      <c r="A173" s="1"/>
      <c r="B173" s="2"/>
      <c r="C173" s="2"/>
      <c r="D173" s="22"/>
      <c r="E173" s="2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5">
      <c r="A174" s="1"/>
      <c r="B174" s="1"/>
      <c r="C174" s="1"/>
      <c r="D174" s="1"/>
      <c r="E174" s="1"/>
      <c r="F174" s="1"/>
      <c r="G174" s="42"/>
      <c r="H174" s="43"/>
      <c r="I174" s="4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5">
      <c r="A175" s="42" t="s">
        <v>19</v>
      </c>
      <c r="B175" s="43"/>
      <c r="C175" s="43"/>
      <c r="D175" s="43"/>
      <c r="E175" s="43"/>
      <c r="F175" s="43"/>
      <c r="G175" s="43"/>
      <c r="H175" s="43"/>
      <c r="I175" s="4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5">
      <c r="A176" s="42" t="s">
        <v>20</v>
      </c>
      <c r="B176" s="43"/>
      <c r="C176" s="43"/>
      <c r="D176" s="43"/>
      <c r="E176" s="43"/>
      <c r="F176" s="43"/>
      <c r="G176" s="43"/>
      <c r="H176" s="43"/>
      <c r="I176" s="4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5">
      <c r="A177" s="44" t="s">
        <v>64</v>
      </c>
      <c r="B177" s="45"/>
      <c r="C177" s="45"/>
      <c r="D177" s="45"/>
      <c r="E177" s="45"/>
      <c r="F177" s="45"/>
      <c r="G177" s="45"/>
      <c r="H177" s="45"/>
      <c r="I177" s="4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5">
      <c r="A178" s="53" t="s">
        <v>22</v>
      </c>
      <c r="B178" s="46" t="s">
        <v>23</v>
      </c>
      <c r="C178" s="47"/>
      <c r="D178" s="50" t="s">
        <v>24</v>
      </c>
      <c r="E178" s="50" t="s">
        <v>25</v>
      </c>
      <c r="F178" s="52" t="s">
        <v>26</v>
      </c>
      <c r="G178" s="41"/>
      <c r="H178" s="4" t="s">
        <v>27</v>
      </c>
      <c r="I178" s="4" t="s">
        <v>28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5">
      <c r="A179" s="51"/>
      <c r="B179" s="48"/>
      <c r="C179" s="49"/>
      <c r="D179" s="51"/>
      <c r="E179" s="51"/>
      <c r="F179" s="5" t="s">
        <v>29</v>
      </c>
      <c r="G179" s="5" t="s">
        <v>30</v>
      </c>
      <c r="H179" s="6" t="s">
        <v>31</v>
      </c>
      <c r="I179" s="6" t="s">
        <v>32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5">
      <c r="A180" s="39" t="s">
        <v>33</v>
      </c>
      <c r="B180" s="40"/>
      <c r="C180" s="40"/>
      <c r="D180" s="40"/>
      <c r="E180" s="40"/>
      <c r="F180" s="40"/>
      <c r="G180" s="40"/>
      <c r="H180" s="40"/>
      <c r="I180" s="4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5">
      <c r="A203" s="1"/>
      <c r="B203" s="2"/>
      <c r="C203" s="2"/>
      <c r="D203" s="22"/>
      <c r="E203" s="2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5">
      <c r="A204" s="1"/>
      <c r="B204" s="2"/>
      <c r="C204" s="2"/>
      <c r="D204" s="22"/>
      <c r="E204" s="2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5">
      <c r="A205" s="1"/>
      <c r="B205" s="2"/>
      <c r="C205" s="2"/>
      <c r="D205" s="22"/>
      <c r="E205" s="2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5">
      <c r="A206" s="1"/>
      <c r="B206" s="2"/>
      <c r="C206" s="2"/>
      <c r="D206" s="22"/>
      <c r="E206" s="2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5">
      <c r="A207" s="1"/>
      <c r="B207" s="2"/>
      <c r="C207" s="2"/>
      <c r="D207" s="22"/>
      <c r="E207" s="2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5">
      <c r="A208" s="1"/>
      <c r="B208" s="2"/>
      <c r="C208" s="2"/>
      <c r="D208" s="22"/>
      <c r="E208" s="2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6">
    <mergeCell ref="G60:I60"/>
    <mergeCell ref="A61:I61"/>
    <mergeCell ref="A62:I62"/>
    <mergeCell ref="A111:I111"/>
    <mergeCell ref="A112:A113"/>
    <mergeCell ref="A63:I63"/>
    <mergeCell ref="A64:A65"/>
    <mergeCell ref="A66:I66"/>
    <mergeCell ref="E86:E87"/>
    <mergeCell ref="F86:G86"/>
    <mergeCell ref="E64:E65"/>
    <mergeCell ref="F64:G64"/>
    <mergeCell ref="G82:I82"/>
    <mergeCell ref="A83:I83"/>
    <mergeCell ref="A84:I84"/>
    <mergeCell ref="A85:I85"/>
    <mergeCell ref="A86:A87"/>
    <mergeCell ref="B64:C65"/>
    <mergeCell ref="D64:D65"/>
    <mergeCell ref="B86:C87"/>
    <mergeCell ref="D86:D87"/>
    <mergeCell ref="G108:I108"/>
    <mergeCell ref="A109:I109"/>
    <mergeCell ref="A110:I110"/>
    <mergeCell ref="E134:E135"/>
    <mergeCell ref="F134:G134"/>
    <mergeCell ref="B112:C113"/>
    <mergeCell ref="D112:D113"/>
    <mergeCell ref="G130:I130"/>
    <mergeCell ref="A131:I131"/>
    <mergeCell ref="A132:I132"/>
    <mergeCell ref="A133:I133"/>
    <mergeCell ref="A134:A135"/>
    <mergeCell ref="B134:C135"/>
    <mergeCell ref="D134:D135"/>
    <mergeCell ref="E112:E113"/>
    <mergeCell ref="F112:G112"/>
    <mergeCell ref="A156:A157"/>
    <mergeCell ref="B156:C157"/>
    <mergeCell ref="D156:D157"/>
    <mergeCell ref="E156:E157"/>
    <mergeCell ref="F156:G156"/>
    <mergeCell ref="A158:I158"/>
    <mergeCell ref="G174:I174"/>
    <mergeCell ref="B178:C179"/>
    <mergeCell ref="A180:I180"/>
    <mergeCell ref="A175:I175"/>
    <mergeCell ref="A176:I176"/>
    <mergeCell ref="A177:I177"/>
    <mergeCell ref="A178:A179"/>
    <mergeCell ref="D178:D179"/>
    <mergeCell ref="E178:E179"/>
    <mergeCell ref="F178:G178"/>
    <mergeCell ref="G1:I1"/>
    <mergeCell ref="A2:I2"/>
    <mergeCell ref="A3:I3"/>
    <mergeCell ref="A4:I4"/>
    <mergeCell ref="A5:A6"/>
    <mergeCell ref="B5:C6"/>
    <mergeCell ref="D5:D6"/>
    <mergeCell ref="A7:I7"/>
    <mergeCell ref="B24:C25"/>
    <mergeCell ref="D24:D25"/>
    <mergeCell ref="E5:E6"/>
    <mergeCell ref="F5:G5"/>
    <mergeCell ref="G20:I20"/>
    <mergeCell ref="A21:I21"/>
    <mergeCell ref="A22:I22"/>
    <mergeCell ref="A23:I23"/>
    <mergeCell ref="A24:A25"/>
    <mergeCell ref="B41:C42"/>
    <mergeCell ref="D41:D42"/>
    <mergeCell ref="E24:E25"/>
    <mergeCell ref="F24:G24"/>
    <mergeCell ref="G37:I37"/>
    <mergeCell ref="A38:I38"/>
    <mergeCell ref="A39:I39"/>
    <mergeCell ref="A40:I40"/>
    <mergeCell ref="A41:A42"/>
    <mergeCell ref="E41:E42"/>
    <mergeCell ref="F41:G41"/>
    <mergeCell ref="A136:I136"/>
    <mergeCell ref="G152:I152"/>
    <mergeCell ref="A153:I153"/>
    <mergeCell ref="A154:I154"/>
    <mergeCell ref="A155:I155"/>
  </mergeCells>
  <printOptions horizontalCentered="1"/>
  <pageMargins left="0.70866141732283472" right="0.70866141732283472" top="0.74803149606299213" bottom="0.74803149606299213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214" workbookViewId="0">
      <selection activeCell="J47" sqref="J47"/>
    </sheetView>
  </sheetViews>
  <sheetFormatPr defaultColWidth="14.42578125" defaultRowHeight="15" customHeight="1" x14ac:dyDescent="0.35"/>
  <cols>
    <col min="1" max="1" width="6.85546875" style="3" customWidth="1"/>
    <col min="2" max="2" width="15.28515625" style="3" customWidth="1"/>
    <col min="3" max="3" width="13.140625" style="3" customWidth="1"/>
    <col min="4" max="4" width="16" style="3" customWidth="1"/>
    <col min="5" max="5" width="17.85546875" style="3" customWidth="1"/>
    <col min="6" max="6" width="9.28515625" style="3" customWidth="1"/>
    <col min="7" max="7" width="17" style="3" customWidth="1"/>
    <col min="8" max="8" width="20.7109375" style="3" customWidth="1"/>
    <col min="9" max="26" width="8.7109375" style="3" customWidth="1"/>
    <col min="27" max="16384" width="14.42578125" style="3"/>
  </cols>
  <sheetData>
    <row r="1" spans="1:26" ht="21" customHeight="1" x14ac:dyDescent="0.35">
      <c r="A1" s="1"/>
      <c r="B1" s="1"/>
      <c r="C1" s="1"/>
      <c r="D1" s="1"/>
      <c r="E1" s="1"/>
      <c r="F1" s="1"/>
      <c r="G1" s="42"/>
      <c r="H1" s="43"/>
      <c r="I1" s="43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42" t="s">
        <v>65</v>
      </c>
      <c r="B2" s="43"/>
      <c r="C2" s="43"/>
      <c r="D2" s="43"/>
      <c r="E2" s="43"/>
      <c r="F2" s="43"/>
      <c r="G2" s="43"/>
      <c r="H2" s="43"/>
      <c r="I2" s="43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44" t="s">
        <v>21</v>
      </c>
      <c r="B4" s="45"/>
      <c r="C4" s="45"/>
      <c r="D4" s="45"/>
      <c r="E4" s="45"/>
      <c r="F4" s="45"/>
      <c r="G4" s="45"/>
      <c r="H4" s="45"/>
      <c r="I4" s="45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5">
      <c r="A5" s="53" t="s">
        <v>22</v>
      </c>
      <c r="B5" s="46" t="s">
        <v>23</v>
      </c>
      <c r="C5" s="47"/>
      <c r="D5" s="50" t="s">
        <v>24</v>
      </c>
      <c r="E5" s="50" t="s">
        <v>25</v>
      </c>
      <c r="F5" s="52" t="s">
        <v>26</v>
      </c>
      <c r="G5" s="41"/>
      <c r="H5" s="4" t="s">
        <v>27</v>
      </c>
      <c r="I5" s="4" t="s">
        <v>28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5">
      <c r="A6" s="51"/>
      <c r="B6" s="48"/>
      <c r="C6" s="49"/>
      <c r="D6" s="51"/>
      <c r="E6" s="51"/>
      <c r="F6" s="5" t="s">
        <v>29</v>
      </c>
      <c r="G6" s="5" t="s">
        <v>30</v>
      </c>
      <c r="H6" s="6" t="s">
        <v>31</v>
      </c>
      <c r="I6" s="6" t="s">
        <v>32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5">
      <c r="A7" s="39" t="s">
        <v>66</v>
      </c>
      <c r="B7" s="40"/>
      <c r="C7" s="40"/>
      <c r="D7" s="40"/>
      <c r="E7" s="40"/>
      <c r="F7" s="40"/>
      <c r="G7" s="40"/>
      <c r="H7" s="40"/>
      <c r="I7" s="4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5">
      <c r="A9" s="1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5">
      <c r="A10" s="1"/>
      <c r="B10" s="2"/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5">
      <c r="A11" s="1"/>
      <c r="B11" s="2"/>
      <c r="C11" s="2"/>
      <c r="D11" s="2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1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1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5">
      <c r="A14" s="1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5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5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5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5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5">
      <c r="A19" s="1"/>
      <c r="B19" s="2"/>
      <c r="C19" s="2"/>
      <c r="D19" s="2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5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5">
      <c r="A22" s="1"/>
      <c r="B22" s="1"/>
      <c r="C22" s="1"/>
      <c r="D22" s="1"/>
      <c r="E22" s="1"/>
      <c r="F22" s="1"/>
      <c r="G22" s="42"/>
      <c r="H22" s="43"/>
      <c r="I22" s="43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42" t="s">
        <v>65</v>
      </c>
      <c r="B23" s="43"/>
      <c r="C23" s="43"/>
      <c r="D23" s="43"/>
      <c r="E23" s="43"/>
      <c r="F23" s="43"/>
      <c r="G23" s="43"/>
      <c r="H23" s="43"/>
      <c r="I23" s="43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42" t="s">
        <v>20</v>
      </c>
      <c r="B24" s="43"/>
      <c r="C24" s="43"/>
      <c r="D24" s="43"/>
      <c r="E24" s="43"/>
      <c r="F24" s="43"/>
      <c r="G24" s="43"/>
      <c r="H24" s="43"/>
      <c r="I24" s="43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44" t="s">
        <v>34</v>
      </c>
      <c r="B25" s="45"/>
      <c r="C25" s="45"/>
      <c r="D25" s="45"/>
      <c r="E25" s="45"/>
      <c r="F25" s="45"/>
      <c r="G25" s="45"/>
      <c r="H25" s="45"/>
      <c r="I25" s="4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5">
      <c r="A26" s="53" t="s">
        <v>22</v>
      </c>
      <c r="B26" s="46" t="s">
        <v>23</v>
      </c>
      <c r="C26" s="47"/>
      <c r="D26" s="50" t="s">
        <v>24</v>
      </c>
      <c r="E26" s="50" t="s">
        <v>25</v>
      </c>
      <c r="F26" s="52" t="s">
        <v>26</v>
      </c>
      <c r="G26" s="41"/>
      <c r="H26" s="4" t="s">
        <v>27</v>
      </c>
      <c r="I26" s="4" t="s">
        <v>28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51"/>
      <c r="B27" s="48"/>
      <c r="C27" s="49"/>
      <c r="D27" s="51"/>
      <c r="E27" s="51"/>
      <c r="F27" s="5" t="s">
        <v>29</v>
      </c>
      <c r="G27" s="5" t="s">
        <v>30</v>
      </c>
      <c r="H27" s="6" t="s">
        <v>31</v>
      </c>
      <c r="I27" s="6" t="s">
        <v>32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5">
      <c r="A28" s="9">
        <v>1</v>
      </c>
      <c r="B28" s="34" t="s">
        <v>67</v>
      </c>
      <c r="C28" s="10" t="s">
        <v>68</v>
      </c>
      <c r="D28" s="11" t="s">
        <v>69</v>
      </c>
      <c r="E28" s="11" t="s">
        <v>13</v>
      </c>
      <c r="F28" s="11" t="s">
        <v>13</v>
      </c>
      <c r="G28" s="9">
        <v>1</v>
      </c>
      <c r="H28" s="9">
        <v>0</v>
      </c>
      <c r="I28" s="9">
        <v>1</v>
      </c>
      <c r="J28" s="1" t="s">
        <v>39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9">
        <v>2</v>
      </c>
      <c r="B29" s="34" t="s">
        <v>70</v>
      </c>
      <c r="C29" s="10" t="s">
        <v>71</v>
      </c>
      <c r="D29" s="11" t="s">
        <v>72</v>
      </c>
      <c r="E29" s="11" t="s">
        <v>13</v>
      </c>
      <c r="F29" s="9">
        <v>1</v>
      </c>
      <c r="G29" s="12" t="s">
        <v>13</v>
      </c>
      <c r="H29" s="12">
        <v>12</v>
      </c>
      <c r="I29" s="12">
        <v>1</v>
      </c>
      <c r="J29" s="1" t="s">
        <v>39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7"/>
      <c r="B30" s="8"/>
      <c r="C30" s="8"/>
      <c r="D30" s="1"/>
      <c r="E30" s="1"/>
      <c r="F30" s="1"/>
      <c r="G30" s="1"/>
      <c r="H30" s="1"/>
      <c r="I30" s="25">
        <f>SUM(I28:I29)</f>
        <v>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7"/>
      <c r="B31" s="8"/>
      <c r="C31" s="8" t="s">
        <v>73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7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7"/>
      <c r="B33" s="8"/>
      <c r="C33" s="8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7"/>
      <c r="B34" s="8"/>
      <c r="C34" s="8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7"/>
      <c r="B35" s="8"/>
      <c r="C35" s="8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7"/>
      <c r="B36" s="8"/>
      <c r="C36" s="8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7"/>
      <c r="B37" s="8"/>
      <c r="C37" s="8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7"/>
      <c r="B38" s="8"/>
      <c r="C38" s="8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7"/>
      <c r="B39" s="8"/>
      <c r="C39" s="8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7"/>
      <c r="B40" s="8"/>
      <c r="C40" s="8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1"/>
      <c r="B41" s="8"/>
      <c r="C41" s="8"/>
      <c r="D41" s="1"/>
      <c r="E41" s="1"/>
      <c r="F41" s="1"/>
      <c r="G41" s="42"/>
      <c r="H41" s="43"/>
      <c r="I41" s="43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42" t="s">
        <v>65</v>
      </c>
      <c r="B42" s="43"/>
      <c r="C42" s="43"/>
      <c r="D42" s="43"/>
      <c r="E42" s="43"/>
      <c r="F42" s="43"/>
      <c r="G42" s="43"/>
      <c r="H42" s="43"/>
      <c r="I42" s="43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42" t="s">
        <v>20</v>
      </c>
      <c r="B43" s="43"/>
      <c r="C43" s="43"/>
      <c r="D43" s="43"/>
      <c r="E43" s="43"/>
      <c r="F43" s="43"/>
      <c r="G43" s="43"/>
      <c r="H43" s="43"/>
      <c r="I43" s="4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44" t="s">
        <v>35</v>
      </c>
      <c r="B44" s="45"/>
      <c r="C44" s="45"/>
      <c r="D44" s="45"/>
      <c r="E44" s="45"/>
      <c r="F44" s="45"/>
      <c r="G44" s="45"/>
      <c r="H44" s="45"/>
      <c r="I44" s="4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53" t="s">
        <v>22</v>
      </c>
      <c r="B45" s="46" t="s">
        <v>23</v>
      </c>
      <c r="C45" s="47"/>
      <c r="D45" s="50" t="s">
        <v>24</v>
      </c>
      <c r="E45" s="50" t="s">
        <v>25</v>
      </c>
      <c r="F45" s="52" t="s">
        <v>26</v>
      </c>
      <c r="G45" s="41"/>
      <c r="H45" s="4" t="s">
        <v>27</v>
      </c>
      <c r="I45" s="4" t="s">
        <v>28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51"/>
      <c r="B46" s="48"/>
      <c r="C46" s="49"/>
      <c r="D46" s="51"/>
      <c r="E46" s="51"/>
      <c r="F46" s="5" t="s">
        <v>29</v>
      </c>
      <c r="G46" s="5" t="s">
        <v>30</v>
      </c>
      <c r="H46" s="6" t="s">
        <v>31</v>
      </c>
      <c r="I46" s="6" t="s">
        <v>32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32" customFormat="1" ht="21" customHeight="1" x14ac:dyDescent="0.35">
      <c r="A47" s="9">
        <v>1</v>
      </c>
      <c r="B47" s="34" t="s">
        <v>103</v>
      </c>
      <c r="C47" s="10" t="s">
        <v>104</v>
      </c>
      <c r="D47" s="11" t="s">
        <v>105</v>
      </c>
      <c r="E47" s="11" t="s">
        <v>13</v>
      </c>
      <c r="F47" s="9">
        <v>1</v>
      </c>
      <c r="G47" s="12" t="s">
        <v>13</v>
      </c>
      <c r="H47" s="12">
        <v>2</v>
      </c>
      <c r="I47" s="12"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32" customFormat="1" ht="21" customHeight="1" thickBot="1" x14ac:dyDescent="0.4">
      <c r="A48" s="7"/>
      <c r="B48" s="8"/>
      <c r="C48" s="8"/>
      <c r="D48" s="1"/>
      <c r="E48" s="1"/>
      <c r="F48" s="1"/>
      <c r="G48" s="36"/>
      <c r="H48" s="36"/>
      <c r="I48" s="25">
        <f>SUM(I46:I47)</f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thickTop="1" x14ac:dyDescent="0.35">
      <c r="A49" s="7"/>
      <c r="B49" s="2"/>
      <c r="C49" s="2"/>
      <c r="D49" s="2"/>
      <c r="E49" s="2"/>
      <c r="F49" s="15"/>
      <c r="G49" s="37"/>
      <c r="H49" s="37"/>
      <c r="I49" s="2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7"/>
      <c r="B50" s="2"/>
      <c r="C50" s="2"/>
      <c r="D50" s="2"/>
      <c r="E50" s="2"/>
      <c r="F50" s="15"/>
      <c r="G50" s="15"/>
      <c r="H50" s="15"/>
      <c r="I50" s="1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7"/>
      <c r="B51" s="2"/>
      <c r="C51" s="2"/>
      <c r="D51" s="2"/>
      <c r="E51" s="2"/>
      <c r="F51" s="15"/>
      <c r="G51" s="15"/>
      <c r="H51" s="15"/>
      <c r="I51" s="1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7"/>
      <c r="B52" s="2"/>
      <c r="C52" s="2"/>
      <c r="D52" s="2"/>
      <c r="E52" s="2"/>
      <c r="F52" s="15"/>
      <c r="G52" s="15"/>
      <c r="H52" s="15"/>
      <c r="I52" s="1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7"/>
      <c r="B53" s="2"/>
      <c r="C53" s="2"/>
      <c r="D53" s="2"/>
      <c r="E53" s="2"/>
      <c r="F53" s="15"/>
      <c r="G53" s="15"/>
      <c r="H53" s="15"/>
      <c r="I53" s="1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7"/>
      <c r="B54" s="2"/>
      <c r="C54" s="2"/>
      <c r="D54" s="2"/>
      <c r="E54" s="2"/>
      <c r="F54" s="15"/>
      <c r="G54" s="15"/>
      <c r="H54" s="15"/>
      <c r="I54" s="1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7"/>
      <c r="B55" s="2"/>
      <c r="C55" s="2"/>
      <c r="D55" s="2"/>
      <c r="E55" s="2"/>
      <c r="F55" s="15"/>
      <c r="G55" s="15"/>
      <c r="H55" s="15"/>
      <c r="I55" s="1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5">
      <c r="A56" s="7"/>
      <c r="B56" s="2"/>
      <c r="C56" s="2"/>
      <c r="D56" s="2"/>
      <c r="E56" s="2"/>
      <c r="F56" s="15"/>
      <c r="G56" s="15"/>
      <c r="H56" s="15"/>
      <c r="I56" s="1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7"/>
      <c r="B57" s="2"/>
      <c r="C57" s="2"/>
      <c r="D57" s="2"/>
      <c r="E57" s="2"/>
      <c r="F57" s="15"/>
      <c r="G57" s="15"/>
      <c r="H57" s="15"/>
      <c r="I57" s="1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7"/>
      <c r="B58" s="2"/>
      <c r="C58" s="2"/>
      <c r="D58" s="2"/>
      <c r="E58" s="2"/>
      <c r="F58" s="15"/>
      <c r="G58" s="15"/>
      <c r="H58" s="15"/>
      <c r="I58" s="1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5">
      <c r="A59" s="7"/>
      <c r="B59" s="2"/>
      <c r="C59" s="2"/>
      <c r="D59" s="2"/>
      <c r="E59" s="2"/>
      <c r="F59" s="15"/>
      <c r="G59" s="15"/>
      <c r="H59" s="15"/>
      <c r="I59" s="1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7"/>
      <c r="B60" s="2"/>
      <c r="C60" s="2"/>
      <c r="D60" s="2"/>
      <c r="E60" s="2"/>
      <c r="F60" s="15"/>
      <c r="G60" s="15"/>
      <c r="H60" s="15"/>
      <c r="I60" s="1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5">
      <c r="A61" s="7"/>
      <c r="B61" s="2"/>
      <c r="C61" s="2"/>
      <c r="D61" s="2"/>
      <c r="E61" s="2"/>
      <c r="F61" s="15"/>
      <c r="G61" s="15"/>
      <c r="H61" s="15"/>
      <c r="I61" s="1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7"/>
      <c r="B62" s="2"/>
      <c r="C62" s="2"/>
      <c r="D62" s="2"/>
      <c r="E62" s="2"/>
      <c r="F62" s="15"/>
      <c r="G62" s="15"/>
      <c r="H62" s="15"/>
      <c r="I62" s="1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7"/>
      <c r="B63" s="2"/>
      <c r="C63" s="2"/>
      <c r="D63" s="2"/>
      <c r="E63" s="2"/>
      <c r="F63" s="15"/>
      <c r="G63" s="15"/>
      <c r="H63" s="15"/>
      <c r="I63" s="1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1"/>
      <c r="B64" s="1"/>
      <c r="C64" s="1"/>
      <c r="D64" s="1"/>
      <c r="E64" s="1"/>
      <c r="F64" s="1"/>
      <c r="G64" s="42"/>
      <c r="H64" s="43"/>
      <c r="I64" s="4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42" t="s">
        <v>65</v>
      </c>
      <c r="B65" s="43"/>
      <c r="C65" s="43"/>
      <c r="D65" s="43"/>
      <c r="E65" s="43"/>
      <c r="F65" s="43"/>
      <c r="G65" s="43"/>
      <c r="H65" s="43"/>
      <c r="I65" s="4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42" t="s">
        <v>20</v>
      </c>
      <c r="B66" s="43"/>
      <c r="C66" s="43"/>
      <c r="D66" s="43"/>
      <c r="E66" s="43"/>
      <c r="F66" s="43"/>
      <c r="G66" s="43"/>
      <c r="H66" s="43"/>
      <c r="I66" s="4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44" t="s">
        <v>40</v>
      </c>
      <c r="B67" s="45"/>
      <c r="C67" s="45"/>
      <c r="D67" s="45"/>
      <c r="E67" s="45"/>
      <c r="F67" s="45"/>
      <c r="G67" s="45"/>
      <c r="H67" s="45"/>
      <c r="I67" s="4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53" t="s">
        <v>22</v>
      </c>
      <c r="B68" s="46" t="s">
        <v>23</v>
      </c>
      <c r="C68" s="47"/>
      <c r="D68" s="50" t="s">
        <v>24</v>
      </c>
      <c r="E68" s="50" t="s">
        <v>25</v>
      </c>
      <c r="F68" s="52" t="s">
        <v>26</v>
      </c>
      <c r="G68" s="41"/>
      <c r="H68" s="4" t="s">
        <v>27</v>
      </c>
      <c r="I68" s="4" t="s">
        <v>28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51"/>
      <c r="B69" s="48"/>
      <c r="C69" s="49"/>
      <c r="D69" s="51"/>
      <c r="E69" s="51"/>
      <c r="F69" s="5" t="s">
        <v>29</v>
      </c>
      <c r="G69" s="5" t="s">
        <v>30</v>
      </c>
      <c r="H69" s="6" t="s">
        <v>31</v>
      </c>
      <c r="I69" s="6" t="s">
        <v>32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39" t="s">
        <v>33</v>
      </c>
      <c r="B70" s="40"/>
      <c r="C70" s="40"/>
      <c r="D70" s="40"/>
      <c r="E70" s="40"/>
      <c r="F70" s="40"/>
      <c r="G70" s="40"/>
      <c r="H70" s="40"/>
      <c r="I70" s="4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1"/>
      <c r="B71" s="2"/>
      <c r="C71" s="2"/>
      <c r="D71" s="2"/>
      <c r="E71" s="2"/>
      <c r="F71" s="2"/>
      <c r="G71" s="16"/>
      <c r="H71" s="16"/>
      <c r="I71" s="1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1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1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1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1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1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1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1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1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1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1"/>
      <c r="B82" s="2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1"/>
      <c r="B83" s="2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1"/>
      <c r="B84" s="2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1"/>
      <c r="B85" s="2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1"/>
      <c r="B86" s="1"/>
      <c r="C86" s="1"/>
      <c r="D86" s="1"/>
      <c r="E86" s="1"/>
      <c r="F86" s="1"/>
      <c r="G86" s="42"/>
      <c r="H86" s="43"/>
      <c r="I86" s="4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42" t="s">
        <v>65</v>
      </c>
      <c r="B87" s="43"/>
      <c r="C87" s="43"/>
      <c r="D87" s="43"/>
      <c r="E87" s="43"/>
      <c r="F87" s="43"/>
      <c r="G87" s="43"/>
      <c r="H87" s="43"/>
      <c r="I87" s="4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42" t="s">
        <v>20</v>
      </c>
      <c r="B88" s="43"/>
      <c r="C88" s="43"/>
      <c r="D88" s="43"/>
      <c r="E88" s="43"/>
      <c r="F88" s="43"/>
      <c r="G88" s="43"/>
      <c r="H88" s="43"/>
      <c r="I88" s="4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44" t="s">
        <v>41</v>
      </c>
      <c r="B89" s="45"/>
      <c r="C89" s="45"/>
      <c r="D89" s="45"/>
      <c r="E89" s="45"/>
      <c r="F89" s="45"/>
      <c r="G89" s="45"/>
      <c r="H89" s="45"/>
      <c r="I89" s="4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53" t="s">
        <v>22</v>
      </c>
      <c r="B90" s="46" t="s">
        <v>23</v>
      </c>
      <c r="C90" s="47"/>
      <c r="D90" s="50" t="s">
        <v>24</v>
      </c>
      <c r="E90" s="50" t="s">
        <v>25</v>
      </c>
      <c r="F90" s="52" t="s">
        <v>26</v>
      </c>
      <c r="G90" s="41"/>
      <c r="H90" s="4" t="s">
        <v>27</v>
      </c>
      <c r="I90" s="4" t="s">
        <v>28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51"/>
      <c r="B91" s="48"/>
      <c r="C91" s="49"/>
      <c r="D91" s="51"/>
      <c r="E91" s="51"/>
      <c r="F91" s="5" t="s">
        <v>29</v>
      </c>
      <c r="G91" s="5" t="s">
        <v>30</v>
      </c>
      <c r="H91" s="6" t="s">
        <v>31</v>
      </c>
      <c r="I91" s="6" t="s">
        <v>32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9">
        <v>1</v>
      </c>
      <c r="B92" s="35" t="s">
        <v>74</v>
      </c>
      <c r="C92" s="10" t="s">
        <v>75</v>
      </c>
      <c r="D92" s="11" t="s">
        <v>76</v>
      </c>
      <c r="E92" s="11" t="s">
        <v>13</v>
      </c>
      <c r="F92" s="9" t="s">
        <v>13</v>
      </c>
      <c r="G92" s="9">
        <v>1</v>
      </c>
      <c r="H92" s="9">
        <v>0</v>
      </c>
      <c r="I92" s="9">
        <v>1</v>
      </c>
      <c r="J92" s="1" t="s">
        <v>39</v>
      </c>
      <c r="K92" s="2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9">
        <v>2</v>
      </c>
      <c r="B93" s="34" t="s">
        <v>77</v>
      </c>
      <c r="C93" s="10" t="s">
        <v>78</v>
      </c>
      <c r="D93" s="11" t="s">
        <v>79</v>
      </c>
      <c r="E93" s="11" t="s">
        <v>13</v>
      </c>
      <c r="F93" s="9">
        <v>1</v>
      </c>
      <c r="G93" s="12" t="s">
        <v>13</v>
      </c>
      <c r="H93" s="12">
        <v>12</v>
      </c>
      <c r="I93" s="12">
        <v>1</v>
      </c>
      <c r="J93" s="1" t="s">
        <v>39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9">
        <v>3</v>
      </c>
      <c r="B94" s="34" t="s">
        <v>80</v>
      </c>
      <c r="C94" s="10" t="s">
        <v>81</v>
      </c>
      <c r="D94" s="11" t="s">
        <v>82</v>
      </c>
      <c r="E94" s="11" t="s">
        <v>13</v>
      </c>
      <c r="F94" s="9">
        <v>1</v>
      </c>
      <c r="G94" s="12" t="s">
        <v>13</v>
      </c>
      <c r="H94" s="12">
        <v>12</v>
      </c>
      <c r="I94" s="12">
        <v>1</v>
      </c>
      <c r="J94" s="1" t="s">
        <v>39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9">
        <v>4</v>
      </c>
      <c r="B95" s="34" t="s">
        <v>83</v>
      </c>
      <c r="C95" s="10" t="s">
        <v>84</v>
      </c>
      <c r="D95" s="11" t="s">
        <v>85</v>
      </c>
      <c r="E95" s="11" t="s">
        <v>13</v>
      </c>
      <c r="F95" s="9">
        <v>1</v>
      </c>
      <c r="G95" s="12" t="s">
        <v>13</v>
      </c>
      <c r="H95" s="12">
        <v>12</v>
      </c>
      <c r="I95" s="12">
        <v>1</v>
      </c>
      <c r="J95" s="1" t="s">
        <v>39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1"/>
      <c r="B96" s="2"/>
      <c r="C96" s="2"/>
      <c r="D96" s="22"/>
      <c r="E96" s="22"/>
      <c r="F96" s="15"/>
      <c r="G96" s="15"/>
      <c r="H96" s="15"/>
      <c r="I96" s="14">
        <f>SUM(I92:I95)</f>
        <v>4</v>
      </c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1"/>
      <c r="B97" s="27"/>
      <c r="C97" s="27"/>
      <c r="D97" s="28"/>
      <c r="E97" s="28"/>
      <c r="F97" s="15"/>
      <c r="G97" s="15"/>
      <c r="H97" s="15"/>
      <c r="I97" s="15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"/>
      <c r="B98" s="8"/>
      <c r="C98" s="8" t="s">
        <v>102</v>
      </c>
      <c r="D98" s="29"/>
      <c r="E98" s="29"/>
      <c r="F98" s="7"/>
      <c r="G98" s="7"/>
      <c r="H98" s="7"/>
      <c r="I98" s="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"/>
      <c r="B99" s="2"/>
      <c r="C99" s="8"/>
      <c r="D99" s="22"/>
      <c r="E99" s="22"/>
      <c r="F99" s="15"/>
      <c r="G99" s="15"/>
      <c r="H99" s="15"/>
      <c r="I99" s="15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1"/>
      <c r="B100" s="2"/>
      <c r="C100" s="2"/>
      <c r="D100" s="22"/>
      <c r="E100" s="22"/>
      <c r="F100" s="15"/>
      <c r="G100" s="15"/>
      <c r="H100" s="15"/>
      <c r="I100" s="15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1"/>
      <c r="B101" s="2"/>
      <c r="C101" s="2"/>
      <c r="D101" s="22"/>
      <c r="E101" s="22"/>
      <c r="F101" s="15"/>
      <c r="G101" s="15"/>
      <c r="H101" s="15"/>
      <c r="I101" s="15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1"/>
      <c r="B102" s="2"/>
      <c r="C102" s="2"/>
      <c r="D102" s="22"/>
      <c r="E102" s="22"/>
      <c r="F102" s="15"/>
      <c r="G102" s="15"/>
      <c r="H102" s="15"/>
      <c r="I102" s="15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1"/>
      <c r="B103" s="2"/>
      <c r="C103" s="2"/>
      <c r="D103" s="22"/>
      <c r="E103" s="22"/>
      <c r="F103" s="15"/>
      <c r="G103" s="15"/>
      <c r="H103" s="15"/>
      <c r="I103" s="15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1"/>
      <c r="B104" s="2"/>
      <c r="C104" s="2"/>
      <c r="D104" s="22"/>
      <c r="E104" s="22"/>
      <c r="F104" s="15"/>
      <c r="G104" s="15"/>
      <c r="H104" s="15"/>
      <c r="I104" s="15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1"/>
      <c r="B105" s="2"/>
      <c r="C105" s="2"/>
      <c r="D105" s="22"/>
      <c r="E105" s="22"/>
      <c r="F105" s="15"/>
      <c r="G105" s="15"/>
      <c r="H105" s="15"/>
      <c r="I105" s="15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"/>
      <c r="B106" s="2"/>
      <c r="C106" s="2"/>
      <c r="D106" s="22"/>
      <c r="E106" s="22"/>
      <c r="F106" s="15"/>
      <c r="G106" s="15"/>
      <c r="H106" s="15"/>
      <c r="I106" s="15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"/>
      <c r="B107" s="2"/>
      <c r="C107" s="2"/>
      <c r="D107" s="22"/>
      <c r="E107" s="22"/>
      <c r="F107" s="15"/>
      <c r="G107" s="15"/>
      <c r="H107" s="15"/>
      <c r="I107" s="15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1"/>
      <c r="B108" s="2"/>
      <c r="C108" s="2"/>
      <c r="D108" s="22"/>
      <c r="E108" s="22"/>
      <c r="F108" s="15"/>
      <c r="G108" s="15"/>
      <c r="H108" s="15"/>
      <c r="I108" s="15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1"/>
      <c r="B109" s="2"/>
      <c r="C109" s="2"/>
      <c r="D109" s="22"/>
      <c r="E109" s="22"/>
      <c r="F109" s="15"/>
      <c r="G109" s="15"/>
      <c r="H109" s="15"/>
      <c r="I109" s="15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1"/>
      <c r="B110" s="2"/>
      <c r="C110" s="2"/>
      <c r="D110" s="22"/>
      <c r="E110" s="22"/>
      <c r="F110" s="15"/>
      <c r="G110" s="15"/>
      <c r="H110" s="15"/>
      <c r="I110" s="15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1"/>
      <c r="B111" s="1"/>
      <c r="C111" s="1"/>
      <c r="D111" s="1"/>
      <c r="E111" s="1"/>
      <c r="F111" s="1"/>
      <c r="G111" s="42"/>
      <c r="H111" s="43"/>
      <c r="I111" s="43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42" t="s">
        <v>65</v>
      </c>
      <c r="B112" s="43"/>
      <c r="C112" s="43"/>
      <c r="D112" s="43"/>
      <c r="E112" s="43"/>
      <c r="F112" s="43"/>
      <c r="G112" s="43"/>
      <c r="H112" s="43"/>
      <c r="I112" s="43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42" t="s">
        <v>20</v>
      </c>
      <c r="B113" s="43"/>
      <c r="C113" s="43"/>
      <c r="D113" s="43"/>
      <c r="E113" s="43"/>
      <c r="F113" s="43"/>
      <c r="G113" s="43"/>
      <c r="H113" s="43"/>
      <c r="I113" s="43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44" t="s">
        <v>59</v>
      </c>
      <c r="B114" s="45"/>
      <c r="C114" s="45"/>
      <c r="D114" s="45"/>
      <c r="E114" s="45"/>
      <c r="F114" s="45"/>
      <c r="G114" s="45"/>
      <c r="H114" s="45"/>
      <c r="I114" s="4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53" t="s">
        <v>22</v>
      </c>
      <c r="B115" s="46" t="s">
        <v>23</v>
      </c>
      <c r="C115" s="47"/>
      <c r="D115" s="50" t="s">
        <v>24</v>
      </c>
      <c r="E115" s="50" t="s">
        <v>25</v>
      </c>
      <c r="F115" s="52" t="s">
        <v>26</v>
      </c>
      <c r="G115" s="41"/>
      <c r="H115" s="4" t="s">
        <v>27</v>
      </c>
      <c r="I115" s="4" t="s">
        <v>28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51"/>
      <c r="B116" s="48"/>
      <c r="C116" s="49"/>
      <c r="D116" s="51"/>
      <c r="E116" s="51"/>
      <c r="F116" s="5" t="s">
        <v>29</v>
      </c>
      <c r="G116" s="5" t="s">
        <v>30</v>
      </c>
      <c r="H116" s="6" t="s">
        <v>31</v>
      </c>
      <c r="I116" s="6" t="s">
        <v>32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9">
        <v>1</v>
      </c>
      <c r="B117" s="33" t="s">
        <v>86</v>
      </c>
      <c r="C117" s="30" t="s">
        <v>87</v>
      </c>
      <c r="D117" s="11" t="s">
        <v>88</v>
      </c>
      <c r="E117" s="11" t="s">
        <v>13</v>
      </c>
      <c r="F117" s="9">
        <v>1</v>
      </c>
      <c r="G117" s="9" t="s">
        <v>13</v>
      </c>
      <c r="H117" s="9">
        <v>12</v>
      </c>
      <c r="I117" s="9">
        <v>1</v>
      </c>
      <c r="J117" s="1" t="s">
        <v>46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1"/>
      <c r="B118" s="2"/>
      <c r="C118" s="2"/>
      <c r="D118" s="2"/>
      <c r="E118" s="2"/>
      <c r="F118" s="2"/>
      <c r="G118" s="16"/>
      <c r="H118" s="16"/>
      <c r="I118" s="14">
        <f>SUM(I114:I117)</f>
        <v>1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1"/>
      <c r="B119" s="2"/>
      <c r="C119" s="8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1"/>
      <c r="B133" s="1"/>
      <c r="C133" s="1"/>
      <c r="D133" s="1"/>
      <c r="E133" s="1"/>
      <c r="F133" s="1"/>
      <c r="G133" s="42"/>
      <c r="H133" s="43"/>
      <c r="I133" s="4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42" t="s">
        <v>65</v>
      </c>
      <c r="B134" s="43"/>
      <c r="C134" s="43"/>
      <c r="D134" s="43"/>
      <c r="E134" s="43"/>
      <c r="F134" s="43"/>
      <c r="G134" s="43"/>
      <c r="H134" s="43"/>
      <c r="I134" s="4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42" t="s">
        <v>20</v>
      </c>
      <c r="B135" s="43"/>
      <c r="C135" s="43"/>
      <c r="D135" s="43"/>
      <c r="E135" s="43"/>
      <c r="F135" s="43"/>
      <c r="G135" s="43"/>
      <c r="H135" s="43"/>
      <c r="I135" s="4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44" t="s">
        <v>62</v>
      </c>
      <c r="B136" s="45"/>
      <c r="C136" s="45"/>
      <c r="D136" s="45"/>
      <c r="E136" s="45"/>
      <c r="F136" s="45"/>
      <c r="G136" s="45"/>
      <c r="H136" s="45"/>
      <c r="I136" s="4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53" t="s">
        <v>22</v>
      </c>
      <c r="B137" s="46" t="s">
        <v>23</v>
      </c>
      <c r="C137" s="47"/>
      <c r="D137" s="50" t="s">
        <v>24</v>
      </c>
      <c r="E137" s="50" t="s">
        <v>25</v>
      </c>
      <c r="F137" s="52" t="s">
        <v>26</v>
      </c>
      <c r="G137" s="41"/>
      <c r="H137" s="4" t="s">
        <v>27</v>
      </c>
      <c r="I137" s="4" t="s">
        <v>28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51"/>
      <c r="B138" s="48"/>
      <c r="C138" s="49"/>
      <c r="D138" s="51"/>
      <c r="E138" s="51"/>
      <c r="F138" s="5" t="s">
        <v>29</v>
      </c>
      <c r="G138" s="5" t="s">
        <v>30</v>
      </c>
      <c r="H138" s="6" t="s">
        <v>31</v>
      </c>
      <c r="I138" s="6" t="s">
        <v>32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39" t="s">
        <v>33</v>
      </c>
      <c r="B139" s="40"/>
      <c r="C139" s="40"/>
      <c r="D139" s="40"/>
      <c r="E139" s="40"/>
      <c r="F139" s="40"/>
      <c r="G139" s="40"/>
      <c r="H139" s="40"/>
      <c r="I139" s="4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24"/>
      <c r="B140" s="23"/>
      <c r="C140" s="23"/>
      <c r="D140" s="23"/>
      <c r="E140" s="23"/>
      <c r="F140" s="23"/>
      <c r="G140" s="23"/>
      <c r="H140" s="23"/>
      <c r="I140" s="2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7"/>
      <c r="B141" s="15"/>
      <c r="C141" s="15"/>
      <c r="D141" s="15"/>
      <c r="E141" s="15"/>
      <c r="F141" s="15"/>
      <c r="G141" s="15"/>
      <c r="H141" s="15"/>
      <c r="I141" s="1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7"/>
      <c r="B142" s="15"/>
      <c r="C142" s="15"/>
      <c r="D142" s="15"/>
      <c r="E142" s="15"/>
      <c r="F142" s="15"/>
      <c r="G142" s="15"/>
      <c r="H142" s="15"/>
      <c r="I142" s="1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7"/>
      <c r="B143" s="15"/>
      <c r="C143" s="15"/>
      <c r="D143" s="15"/>
      <c r="E143" s="15"/>
      <c r="F143" s="15"/>
      <c r="G143" s="15"/>
      <c r="H143" s="15"/>
      <c r="I143" s="1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7"/>
      <c r="B144" s="15"/>
      <c r="C144" s="15"/>
      <c r="D144" s="15"/>
      <c r="E144" s="15"/>
      <c r="F144" s="15"/>
      <c r="G144" s="15"/>
      <c r="H144" s="15"/>
      <c r="I144" s="1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7"/>
      <c r="B145" s="15"/>
      <c r="C145" s="15"/>
      <c r="D145" s="15"/>
      <c r="E145" s="15"/>
      <c r="F145" s="15"/>
      <c r="G145" s="15"/>
      <c r="H145" s="15"/>
      <c r="I145" s="1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7"/>
      <c r="B146" s="15"/>
      <c r="C146" s="15"/>
      <c r="D146" s="15"/>
      <c r="E146" s="15"/>
      <c r="F146" s="15"/>
      <c r="G146" s="15"/>
      <c r="H146" s="15"/>
      <c r="I146" s="1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7"/>
      <c r="B147" s="15"/>
      <c r="C147" s="15"/>
      <c r="D147" s="15"/>
      <c r="E147" s="15"/>
      <c r="F147" s="15"/>
      <c r="G147" s="15"/>
      <c r="H147" s="15"/>
      <c r="I147" s="1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7"/>
      <c r="B148" s="15"/>
      <c r="C148" s="15"/>
      <c r="D148" s="15"/>
      <c r="E148" s="15"/>
      <c r="F148" s="15"/>
      <c r="G148" s="15"/>
      <c r="H148" s="15"/>
      <c r="I148" s="1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7"/>
      <c r="B149" s="15"/>
      <c r="C149" s="15"/>
      <c r="D149" s="15"/>
      <c r="E149" s="15"/>
      <c r="F149" s="15"/>
      <c r="G149" s="15"/>
      <c r="H149" s="15"/>
      <c r="I149" s="1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7"/>
      <c r="B150" s="15"/>
      <c r="C150" s="15"/>
      <c r="D150" s="15"/>
      <c r="E150" s="15"/>
      <c r="F150" s="15"/>
      <c r="G150" s="15"/>
      <c r="H150" s="15"/>
      <c r="I150" s="1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7"/>
      <c r="B151" s="15"/>
      <c r="C151" s="15"/>
      <c r="D151" s="15"/>
      <c r="E151" s="15"/>
      <c r="F151" s="15"/>
      <c r="G151" s="15"/>
      <c r="H151" s="15"/>
      <c r="I151" s="1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7"/>
      <c r="B152" s="15"/>
      <c r="C152" s="15"/>
      <c r="D152" s="15"/>
      <c r="E152" s="15"/>
      <c r="F152" s="15"/>
      <c r="G152" s="15"/>
      <c r="H152" s="15"/>
      <c r="I152" s="1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7"/>
      <c r="B153" s="15"/>
      <c r="C153" s="15"/>
      <c r="D153" s="15"/>
      <c r="E153" s="15"/>
      <c r="F153" s="15"/>
      <c r="G153" s="15"/>
      <c r="H153" s="15"/>
      <c r="I153" s="1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7"/>
      <c r="B154" s="15"/>
      <c r="C154" s="15"/>
      <c r="D154" s="15"/>
      <c r="E154" s="15"/>
      <c r="F154" s="15"/>
      <c r="G154" s="15"/>
      <c r="H154" s="15"/>
      <c r="I154" s="1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5">
      <c r="A155" s="1"/>
      <c r="B155" s="1"/>
      <c r="C155" s="1"/>
      <c r="D155" s="1"/>
      <c r="E155" s="1"/>
      <c r="F155" s="1"/>
      <c r="G155" s="42"/>
      <c r="H155" s="43"/>
      <c r="I155" s="4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5">
      <c r="A156" s="42" t="s">
        <v>65</v>
      </c>
      <c r="B156" s="43"/>
      <c r="C156" s="43"/>
      <c r="D156" s="43"/>
      <c r="E156" s="43"/>
      <c r="F156" s="43"/>
      <c r="G156" s="43"/>
      <c r="H156" s="43"/>
      <c r="I156" s="4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5">
      <c r="A157" s="42" t="s">
        <v>20</v>
      </c>
      <c r="B157" s="43"/>
      <c r="C157" s="43"/>
      <c r="D157" s="43"/>
      <c r="E157" s="43"/>
      <c r="F157" s="43"/>
      <c r="G157" s="43"/>
      <c r="H157" s="43"/>
      <c r="I157" s="4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5">
      <c r="A158" s="44" t="s">
        <v>63</v>
      </c>
      <c r="B158" s="45"/>
      <c r="C158" s="45"/>
      <c r="D158" s="45"/>
      <c r="E158" s="45"/>
      <c r="F158" s="45"/>
      <c r="G158" s="45"/>
      <c r="H158" s="45"/>
      <c r="I158" s="4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53" t="s">
        <v>22</v>
      </c>
      <c r="B159" s="46" t="s">
        <v>23</v>
      </c>
      <c r="C159" s="47"/>
      <c r="D159" s="50" t="s">
        <v>24</v>
      </c>
      <c r="E159" s="50" t="s">
        <v>25</v>
      </c>
      <c r="F159" s="52" t="s">
        <v>26</v>
      </c>
      <c r="G159" s="41"/>
      <c r="H159" s="4" t="s">
        <v>27</v>
      </c>
      <c r="I159" s="4" t="s">
        <v>28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51"/>
      <c r="B160" s="48"/>
      <c r="C160" s="49"/>
      <c r="D160" s="51"/>
      <c r="E160" s="51"/>
      <c r="F160" s="5" t="s">
        <v>29</v>
      </c>
      <c r="G160" s="5" t="s">
        <v>30</v>
      </c>
      <c r="H160" s="6" t="s">
        <v>31</v>
      </c>
      <c r="I160" s="6" t="s">
        <v>32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39" t="s">
        <v>33</v>
      </c>
      <c r="B161" s="40"/>
      <c r="C161" s="40"/>
      <c r="D161" s="40"/>
      <c r="E161" s="40"/>
      <c r="F161" s="40"/>
      <c r="G161" s="40"/>
      <c r="H161" s="40"/>
      <c r="I161" s="4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5">
      <c r="A162" s="1"/>
      <c r="B162" s="2"/>
      <c r="C162" s="2"/>
      <c r="D162" s="22"/>
      <c r="E162" s="22"/>
      <c r="F162" s="2"/>
      <c r="G162" s="16"/>
      <c r="H162" s="16"/>
      <c r="I162" s="1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5">
      <c r="A163" s="1"/>
      <c r="B163" s="2"/>
      <c r="C163" s="2"/>
      <c r="D163" s="22"/>
      <c r="E163" s="2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5">
      <c r="A164" s="1"/>
      <c r="B164" s="2"/>
      <c r="C164" s="2"/>
      <c r="D164" s="22"/>
      <c r="E164" s="2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5">
      <c r="A165" s="1"/>
      <c r="B165" s="2"/>
      <c r="C165" s="2"/>
      <c r="D165" s="22"/>
      <c r="E165" s="2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5">
      <c r="A166" s="1"/>
      <c r="B166" s="2"/>
      <c r="C166" s="2"/>
      <c r="D166" s="22"/>
      <c r="E166" s="2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5">
      <c r="A167" s="1"/>
      <c r="B167" s="2"/>
      <c r="C167" s="2"/>
      <c r="D167" s="22"/>
      <c r="E167" s="2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5">
      <c r="A168" s="1"/>
      <c r="B168" s="2"/>
      <c r="C168" s="2"/>
      <c r="D168" s="22"/>
      <c r="E168" s="2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1"/>
      <c r="B169" s="2"/>
      <c r="C169" s="2"/>
      <c r="D169" s="22"/>
      <c r="E169" s="2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5">
      <c r="A170" s="1"/>
      <c r="B170" s="2"/>
      <c r="C170" s="2"/>
      <c r="D170" s="22"/>
      <c r="E170" s="2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5">
      <c r="A171" s="1"/>
      <c r="B171" s="2"/>
      <c r="C171" s="2"/>
      <c r="D171" s="22"/>
      <c r="E171" s="2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5">
      <c r="A172" s="1"/>
      <c r="B172" s="2"/>
      <c r="C172" s="2"/>
      <c r="D172" s="22"/>
      <c r="E172" s="2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5">
      <c r="A173" s="1"/>
      <c r="B173" s="2"/>
      <c r="C173" s="2"/>
      <c r="D173" s="22"/>
      <c r="E173" s="2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5">
      <c r="A174" s="1"/>
      <c r="B174" s="2"/>
      <c r="C174" s="2"/>
      <c r="D174" s="22"/>
      <c r="E174" s="2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5">
      <c r="A175" s="1"/>
      <c r="B175" s="2"/>
      <c r="C175" s="2"/>
      <c r="D175" s="22"/>
      <c r="E175" s="2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5">
      <c r="A176" s="1"/>
      <c r="B176" s="2"/>
      <c r="C176" s="2"/>
      <c r="D176" s="22"/>
      <c r="E176" s="2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5">
      <c r="A177" s="1"/>
      <c r="B177" s="1"/>
      <c r="C177" s="1"/>
      <c r="D177" s="1"/>
      <c r="E177" s="1"/>
      <c r="F177" s="1"/>
      <c r="G177" s="42"/>
      <c r="H177" s="43"/>
      <c r="I177" s="4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5">
      <c r="A178" s="42" t="s">
        <v>65</v>
      </c>
      <c r="B178" s="43"/>
      <c r="C178" s="43"/>
      <c r="D178" s="43"/>
      <c r="E178" s="43"/>
      <c r="F178" s="43"/>
      <c r="G178" s="43"/>
      <c r="H178" s="43"/>
      <c r="I178" s="4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5">
      <c r="A179" s="42" t="s">
        <v>20</v>
      </c>
      <c r="B179" s="43"/>
      <c r="C179" s="43"/>
      <c r="D179" s="43"/>
      <c r="E179" s="43"/>
      <c r="F179" s="43"/>
      <c r="G179" s="43"/>
      <c r="H179" s="43"/>
      <c r="I179" s="4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5">
      <c r="A180" s="44" t="s">
        <v>64</v>
      </c>
      <c r="B180" s="45"/>
      <c r="C180" s="45"/>
      <c r="D180" s="45"/>
      <c r="E180" s="45"/>
      <c r="F180" s="45"/>
      <c r="G180" s="45"/>
      <c r="H180" s="45"/>
      <c r="I180" s="4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5">
      <c r="A181" s="53" t="s">
        <v>22</v>
      </c>
      <c r="B181" s="46" t="s">
        <v>23</v>
      </c>
      <c r="C181" s="47"/>
      <c r="D181" s="50" t="s">
        <v>24</v>
      </c>
      <c r="E181" s="50" t="s">
        <v>25</v>
      </c>
      <c r="F181" s="52" t="s">
        <v>26</v>
      </c>
      <c r="G181" s="41"/>
      <c r="H181" s="4" t="s">
        <v>27</v>
      </c>
      <c r="I181" s="4" t="s">
        <v>28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5">
      <c r="A182" s="51"/>
      <c r="B182" s="48"/>
      <c r="C182" s="49"/>
      <c r="D182" s="51"/>
      <c r="E182" s="51"/>
      <c r="F182" s="5" t="s">
        <v>29</v>
      </c>
      <c r="G182" s="5" t="s">
        <v>30</v>
      </c>
      <c r="H182" s="6" t="s">
        <v>31</v>
      </c>
      <c r="I182" s="6" t="s">
        <v>32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5">
      <c r="A183" s="39" t="s">
        <v>33</v>
      </c>
      <c r="B183" s="40"/>
      <c r="C183" s="40"/>
      <c r="D183" s="40"/>
      <c r="E183" s="40"/>
      <c r="F183" s="40"/>
      <c r="G183" s="40"/>
      <c r="H183" s="40"/>
      <c r="I183" s="4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5">
      <c r="A206" s="1"/>
      <c r="B206" s="2"/>
      <c r="C206" s="2"/>
      <c r="D206" s="22"/>
      <c r="E206" s="2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5">
      <c r="A207" s="1"/>
      <c r="B207" s="2"/>
      <c r="C207" s="2"/>
      <c r="D207" s="22"/>
      <c r="E207" s="2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5">
      <c r="A208" s="1"/>
      <c r="B208" s="2"/>
      <c r="C208" s="2"/>
      <c r="D208" s="22"/>
      <c r="E208" s="2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5">
      <c r="A209" s="1"/>
      <c r="B209" s="2"/>
      <c r="C209" s="2"/>
      <c r="D209" s="22"/>
      <c r="E209" s="2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5">
      <c r="A210" s="1"/>
      <c r="B210" s="2"/>
      <c r="C210" s="2"/>
      <c r="D210" s="22"/>
      <c r="E210" s="2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5">
      <c r="A211" s="1"/>
      <c r="B211" s="2"/>
      <c r="C211" s="2"/>
      <c r="D211" s="22"/>
      <c r="E211" s="2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1" customHeight="1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86">
    <mergeCell ref="G64:I64"/>
    <mergeCell ref="A65:I65"/>
    <mergeCell ref="A66:I66"/>
    <mergeCell ref="B45:C46"/>
    <mergeCell ref="D45:D46"/>
    <mergeCell ref="A114:I114"/>
    <mergeCell ref="A115:A116"/>
    <mergeCell ref="A67:I67"/>
    <mergeCell ref="A68:A69"/>
    <mergeCell ref="A70:I70"/>
    <mergeCell ref="E90:E91"/>
    <mergeCell ref="F90:G90"/>
    <mergeCell ref="E68:E69"/>
    <mergeCell ref="F68:G68"/>
    <mergeCell ref="G86:I86"/>
    <mergeCell ref="A87:I87"/>
    <mergeCell ref="A88:I88"/>
    <mergeCell ref="A89:I89"/>
    <mergeCell ref="A90:A91"/>
    <mergeCell ref="B68:C69"/>
    <mergeCell ref="D68:D69"/>
    <mergeCell ref="B90:C91"/>
    <mergeCell ref="D90:D91"/>
    <mergeCell ref="G111:I111"/>
    <mergeCell ref="A112:I112"/>
    <mergeCell ref="A113:I113"/>
    <mergeCell ref="E137:E138"/>
    <mergeCell ref="F137:G137"/>
    <mergeCell ref="B115:C116"/>
    <mergeCell ref="D115:D116"/>
    <mergeCell ref="G133:I133"/>
    <mergeCell ref="A134:I134"/>
    <mergeCell ref="A135:I135"/>
    <mergeCell ref="A136:I136"/>
    <mergeCell ref="A137:A138"/>
    <mergeCell ref="B137:C138"/>
    <mergeCell ref="D137:D138"/>
    <mergeCell ref="E115:E116"/>
    <mergeCell ref="F115:G115"/>
    <mergeCell ref="A159:A160"/>
    <mergeCell ref="B159:C160"/>
    <mergeCell ref="D159:D160"/>
    <mergeCell ref="E159:E160"/>
    <mergeCell ref="F159:G159"/>
    <mergeCell ref="A161:I161"/>
    <mergeCell ref="G177:I177"/>
    <mergeCell ref="B181:C182"/>
    <mergeCell ref="A183:I183"/>
    <mergeCell ref="A178:I178"/>
    <mergeCell ref="A179:I179"/>
    <mergeCell ref="A180:I180"/>
    <mergeCell ref="A181:A182"/>
    <mergeCell ref="D181:D182"/>
    <mergeCell ref="E181:E182"/>
    <mergeCell ref="F181:G181"/>
    <mergeCell ref="G1:I1"/>
    <mergeCell ref="A2:I2"/>
    <mergeCell ref="A3:I3"/>
    <mergeCell ref="A4:I4"/>
    <mergeCell ref="A5:A6"/>
    <mergeCell ref="B5:C6"/>
    <mergeCell ref="D5:D6"/>
    <mergeCell ref="A7:I7"/>
    <mergeCell ref="B26:C27"/>
    <mergeCell ref="D26:D27"/>
    <mergeCell ref="E5:E6"/>
    <mergeCell ref="F5:G5"/>
    <mergeCell ref="G22:I22"/>
    <mergeCell ref="A23:I23"/>
    <mergeCell ref="A24:I24"/>
    <mergeCell ref="A25:I25"/>
    <mergeCell ref="A26:A27"/>
    <mergeCell ref="E26:E27"/>
    <mergeCell ref="F26:G26"/>
    <mergeCell ref="G41:I41"/>
    <mergeCell ref="A42:I42"/>
    <mergeCell ref="A43:I43"/>
    <mergeCell ref="A44:I44"/>
    <mergeCell ref="A45:A46"/>
    <mergeCell ref="E45:E46"/>
    <mergeCell ref="F45:G45"/>
    <mergeCell ref="A139:I139"/>
    <mergeCell ref="G155:I155"/>
    <mergeCell ref="A156:I156"/>
    <mergeCell ref="A157:I157"/>
    <mergeCell ref="A158:I158"/>
  </mergeCells>
  <printOptions horizontalCentered="1"/>
  <pageMargins left="0.70866141732283472" right="0.70866141732283472" top="0.74803149606299213" bottom="0.74803149606299213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99" workbookViewId="0">
      <selection activeCell="B41" sqref="B41"/>
    </sheetView>
  </sheetViews>
  <sheetFormatPr defaultColWidth="14.42578125" defaultRowHeight="15" customHeight="1" x14ac:dyDescent="0.35"/>
  <cols>
    <col min="1" max="1" width="6.85546875" style="3" customWidth="1"/>
    <col min="2" max="2" width="15.7109375" style="3" customWidth="1"/>
    <col min="3" max="3" width="14.140625" style="3" customWidth="1"/>
    <col min="4" max="4" width="16" style="3" customWidth="1"/>
    <col min="5" max="5" width="19.140625" style="3" customWidth="1"/>
    <col min="6" max="6" width="9.28515625" style="3" customWidth="1"/>
    <col min="7" max="7" width="17" style="3" customWidth="1"/>
    <col min="8" max="8" width="20.7109375" style="3" customWidth="1"/>
    <col min="9" max="26" width="8.7109375" style="3" customWidth="1"/>
    <col min="27" max="16384" width="14.42578125" style="3"/>
  </cols>
  <sheetData>
    <row r="1" spans="1:26" ht="21" customHeight="1" x14ac:dyDescent="0.35">
      <c r="A1" s="1"/>
      <c r="B1" s="1"/>
      <c r="C1" s="1"/>
      <c r="D1" s="1"/>
      <c r="E1" s="1"/>
      <c r="F1" s="1"/>
      <c r="G1" s="42"/>
      <c r="H1" s="43"/>
      <c r="I1" s="43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54" t="s">
        <v>89</v>
      </c>
      <c r="B2" s="43"/>
      <c r="C2" s="43"/>
      <c r="D2" s="43"/>
      <c r="E2" s="43"/>
      <c r="F2" s="43"/>
      <c r="G2" s="43"/>
      <c r="H2" s="43"/>
      <c r="I2" s="43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44" t="s">
        <v>21</v>
      </c>
      <c r="B4" s="45"/>
      <c r="C4" s="45"/>
      <c r="D4" s="45"/>
      <c r="E4" s="45"/>
      <c r="F4" s="45"/>
      <c r="G4" s="45"/>
      <c r="H4" s="45"/>
      <c r="I4" s="45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5">
      <c r="A5" s="53" t="s">
        <v>22</v>
      </c>
      <c r="B5" s="46" t="s">
        <v>23</v>
      </c>
      <c r="C5" s="47"/>
      <c r="D5" s="50" t="s">
        <v>24</v>
      </c>
      <c r="E5" s="50" t="s">
        <v>25</v>
      </c>
      <c r="F5" s="52" t="s">
        <v>26</v>
      </c>
      <c r="G5" s="41"/>
      <c r="H5" s="4" t="s">
        <v>27</v>
      </c>
      <c r="I5" s="4" t="s">
        <v>28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5">
      <c r="A6" s="51"/>
      <c r="B6" s="48"/>
      <c r="C6" s="49"/>
      <c r="D6" s="51"/>
      <c r="E6" s="51"/>
      <c r="F6" s="5" t="s">
        <v>29</v>
      </c>
      <c r="G6" s="5" t="s">
        <v>30</v>
      </c>
      <c r="H6" s="6" t="s">
        <v>31</v>
      </c>
      <c r="I6" s="6" t="s">
        <v>32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5">
      <c r="A7" s="39" t="s">
        <v>66</v>
      </c>
      <c r="B7" s="40"/>
      <c r="C7" s="40"/>
      <c r="D7" s="40"/>
      <c r="E7" s="40"/>
      <c r="F7" s="40"/>
      <c r="G7" s="40"/>
      <c r="H7" s="40"/>
      <c r="I7" s="4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5">
      <c r="A9" s="1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5">
      <c r="A10" s="1"/>
      <c r="B10" s="2"/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5">
      <c r="A11" s="1"/>
      <c r="B11" s="2"/>
      <c r="C11" s="2"/>
      <c r="D11" s="2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1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1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5">
      <c r="A14" s="1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5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5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5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5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5">
      <c r="A19" s="1"/>
      <c r="B19" s="2"/>
      <c r="C19" s="2"/>
      <c r="D19" s="2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5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5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1"/>
      <c r="B23" s="1"/>
      <c r="C23" s="1"/>
      <c r="D23" s="1"/>
      <c r="E23" s="1"/>
      <c r="F23" s="1"/>
      <c r="G23" s="42"/>
      <c r="H23" s="43"/>
      <c r="I23" s="43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54" t="s">
        <v>89</v>
      </c>
      <c r="B24" s="43"/>
      <c r="C24" s="43"/>
      <c r="D24" s="43"/>
      <c r="E24" s="43"/>
      <c r="F24" s="43"/>
      <c r="G24" s="43"/>
      <c r="H24" s="43"/>
      <c r="I24" s="43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42" t="s">
        <v>20</v>
      </c>
      <c r="B25" s="43"/>
      <c r="C25" s="43"/>
      <c r="D25" s="43"/>
      <c r="E25" s="43"/>
      <c r="F25" s="43"/>
      <c r="G25" s="43"/>
      <c r="H25" s="43"/>
      <c r="I25" s="43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5">
      <c r="A26" s="44" t="s">
        <v>34</v>
      </c>
      <c r="B26" s="45"/>
      <c r="C26" s="45"/>
      <c r="D26" s="45"/>
      <c r="E26" s="45"/>
      <c r="F26" s="45"/>
      <c r="G26" s="45"/>
      <c r="H26" s="45"/>
      <c r="I26" s="4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53" t="s">
        <v>22</v>
      </c>
      <c r="B27" s="46" t="s">
        <v>23</v>
      </c>
      <c r="C27" s="47"/>
      <c r="D27" s="50" t="s">
        <v>24</v>
      </c>
      <c r="E27" s="50" t="s">
        <v>25</v>
      </c>
      <c r="F27" s="52" t="s">
        <v>26</v>
      </c>
      <c r="G27" s="41"/>
      <c r="H27" s="4" t="s">
        <v>27</v>
      </c>
      <c r="I27" s="4" t="s">
        <v>28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5">
      <c r="A28" s="51"/>
      <c r="B28" s="48"/>
      <c r="C28" s="49"/>
      <c r="D28" s="51"/>
      <c r="E28" s="51"/>
      <c r="F28" s="5" t="s">
        <v>29</v>
      </c>
      <c r="G28" s="5" t="s">
        <v>30</v>
      </c>
      <c r="H28" s="6" t="s">
        <v>31</v>
      </c>
      <c r="I28" s="6" t="s">
        <v>32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39" t="s">
        <v>33</v>
      </c>
      <c r="B29" s="40"/>
      <c r="C29" s="40"/>
      <c r="D29" s="40"/>
      <c r="E29" s="40"/>
      <c r="F29" s="40"/>
      <c r="G29" s="40"/>
      <c r="H29" s="40"/>
      <c r="I29" s="4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7"/>
      <c r="B30" s="8"/>
      <c r="C30" s="8"/>
      <c r="D30" s="31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7"/>
      <c r="B31" s="8"/>
      <c r="C31" s="8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7"/>
      <c r="B32" s="8"/>
      <c r="C32" s="8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7"/>
      <c r="B33" s="8"/>
      <c r="C33" s="8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7"/>
      <c r="B34" s="8"/>
      <c r="C34" s="8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1"/>
      <c r="B35" s="8"/>
      <c r="C35" s="8"/>
      <c r="D35" s="1"/>
      <c r="E35" s="1"/>
      <c r="F35" s="1"/>
      <c r="G35" s="42"/>
      <c r="H35" s="43"/>
      <c r="I35" s="43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54" t="s">
        <v>89</v>
      </c>
      <c r="B36" s="43"/>
      <c r="C36" s="43"/>
      <c r="D36" s="43"/>
      <c r="E36" s="43"/>
      <c r="F36" s="43"/>
      <c r="G36" s="43"/>
      <c r="H36" s="43"/>
      <c r="I36" s="43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42" t="s">
        <v>20</v>
      </c>
      <c r="B37" s="43"/>
      <c r="C37" s="43"/>
      <c r="D37" s="43"/>
      <c r="E37" s="43"/>
      <c r="F37" s="43"/>
      <c r="G37" s="43"/>
      <c r="H37" s="43"/>
      <c r="I37" s="4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44" t="s">
        <v>35</v>
      </c>
      <c r="B38" s="45"/>
      <c r="C38" s="45"/>
      <c r="D38" s="45"/>
      <c r="E38" s="45"/>
      <c r="F38" s="45"/>
      <c r="G38" s="45"/>
      <c r="H38" s="45"/>
      <c r="I38" s="4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53" t="s">
        <v>22</v>
      </c>
      <c r="B39" s="46" t="s">
        <v>23</v>
      </c>
      <c r="C39" s="47"/>
      <c r="D39" s="50" t="s">
        <v>24</v>
      </c>
      <c r="E39" s="50" t="s">
        <v>25</v>
      </c>
      <c r="F39" s="52" t="s">
        <v>26</v>
      </c>
      <c r="G39" s="41"/>
      <c r="H39" s="4" t="s">
        <v>27</v>
      </c>
      <c r="I39" s="4" t="s">
        <v>28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51"/>
      <c r="B40" s="48"/>
      <c r="C40" s="49"/>
      <c r="D40" s="51"/>
      <c r="E40" s="51"/>
      <c r="F40" s="5" t="s">
        <v>29</v>
      </c>
      <c r="G40" s="5" t="s">
        <v>30</v>
      </c>
      <c r="H40" s="6" t="s">
        <v>31</v>
      </c>
      <c r="I40" s="6" t="s">
        <v>32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9">
        <v>1</v>
      </c>
      <c r="B41" s="34" t="s">
        <v>90</v>
      </c>
      <c r="C41" s="10" t="s">
        <v>91</v>
      </c>
      <c r="D41" s="11" t="s">
        <v>92</v>
      </c>
      <c r="E41" s="9" t="s">
        <v>13</v>
      </c>
      <c r="F41" s="9">
        <v>1</v>
      </c>
      <c r="G41" s="9" t="s">
        <v>13</v>
      </c>
      <c r="H41" s="9">
        <v>12</v>
      </c>
      <c r="I41" s="9">
        <v>1</v>
      </c>
      <c r="J41" s="1" t="s">
        <v>39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7"/>
      <c r="B42" s="2"/>
      <c r="C42" s="2"/>
      <c r="D42" s="2"/>
      <c r="E42" s="2"/>
      <c r="F42" s="15"/>
      <c r="G42" s="15"/>
      <c r="H42" s="15"/>
      <c r="I42" s="14">
        <f>SUM(I41)</f>
        <v>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7"/>
      <c r="B43" s="8"/>
      <c r="C43" s="2"/>
      <c r="D43" s="2"/>
      <c r="E43" s="2"/>
      <c r="F43" s="15"/>
      <c r="G43" s="15"/>
      <c r="H43" s="15"/>
      <c r="I43" s="1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7"/>
      <c r="B44" s="2"/>
      <c r="C44" s="2"/>
      <c r="D44" s="2"/>
      <c r="E44" s="2"/>
      <c r="F44" s="15"/>
      <c r="G44" s="15"/>
      <c r="H44" s="15"/>
      <c r="I44" s="1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7"/>
      <c r="B45" s="2"/>
      <c r="C45" s="2"/>
      <c r="D45" s="2"/>
      <c r="E45" s="2"/>
      <c r="F45" s="15"/>
      <c r="G45" s="15"/>
      <c r="H45" s="15"/>
      <c r="I45" s="1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7"/>
      <c r="B46" s="2"/>
      <c r="C46" s="2"/>
      <c r="D46" s="2"/>
      <c r="E46" s="2"/>
      <c r="F46" s="15"/>
      <c r="G46" s="15"/>
      <c r="H46" s="15"/>
      <c r="I46" s="1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5">
      <c r="A47" s="7"/>
      <c r="B47" s="2"/>
      <c r="C47" s="2"/>
      <c r="D47" s="2"/>
      <c r="E47" s="2"/>
      <c r="F47" s="15"/>
      <c r="G47" s="15"/>
      <c r="H47" s="15"/>
      <c r="I47" s="1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5">
      <c r="A48" s="7"/>
      <c r="B48" s="2"/>
      <c r="C48" s="2"/>
      <c r="D48" s="2"/>
      <c r="E48" s="2"/>
      <c r="F48" s="15"/>
      <c r="G48" s="15"/>
      <c r="H48" s="15"/>
      <c r="I48" s="1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5">
      <c r="A49" s="7"/>
      <c r="B49" s="2"/>
      <c r="C49" s="2"/>
      <c r="D49" s="2"/>
      <c r="E49" s="2"/>
      <c r="F49" s="15"/>
      <c r="G49" s="15"/>
      <c r="H49" s="15"/>
      <c r="I49" s="1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7"/>
      <c r="B50" s="2"/>
      <c r="C50" s="2"/>
      <c r="D50" s="2"/>
      <c r="E50" s="2"/>
      <c r="F50" s="15"/>
      <c r="G50" s="15"/>
      <c r="H50" s="15"/>
      <c r="I50" s="1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7"/>
      <c r="B51" s="2"/>
      <c r="C51" s="2"/>
      <c r="D51" s="2"/>
      <c r="E51" s="2"/>
      <c r="F51" s="15"/>
      <c r="G51" s="15"/>
      <c r="H51" s="15"/>
      <c r="I51" s="1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7"/>
      <c r="B52" s="2"/>
      <c r="C52" s="2"/>
      <c r="D52" s="2"/>
      <c r="E52" s="2"/>
      <c r="F52" s="15"/>
      <c r="G52" s="15"/>
      <c r="H52" s="15"/>
      <c r="I52" s="1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7"/>
      <c r="B53" s="2"/>
      <c r="C53" s="2"/>
      <c r="D53" s="2"/>
      <c r="E53" s="2"/>
      <c r="F53" s="15"/>
      <c r="G53" s="15"/>
      <c r="H53" s="15"/>
      <c r="I53" s="1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7"/>
      <c r="B54" s="2"/>
      <c r="C54" s="2"/>
      <c r="D54" s="2"/>
      <c r="E54" s="2"/>
      <c r="F54" s="15"/>
      <c r="G54" s="15"/>
      <c r="H54" s="15"/>
      <c r="I54" s="1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7"/>
      <c r="B55" s="2"/>
      <c r="C55" s="2"/>
      <c r="D55" s="2"/>
      <c r="E55" s="2"/>
      <c r="F55" s="15"/>
      <c r="G55" s="15"/>
      <c r="H55" s="15"/>
      <c r="I55" s="1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5">
      <c r="A56" s="1"/>
      <c r="B56" s="1"/>
      <c r="C56" s="1"/>
      <c r="D56" s="1"/>
      <c r="E56" s="1"/>
      <c r="F56" s="1"/>
      <c r="G56" s="42"/>
      <c r="H56" s="43"/>
      <c r="I56" s="4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54" t="s">
        <v>89</v>
      </c>
      <c r="B57" s="43"/>
      <c r="C57" s="43"/>
      <c r="D57" s="43"/>
      <c r="E57" s="43"/>
      <c r="F57" s="43"/>
      <c r="G57" s="43"/>
      <c r="H57" s="43"/>
      <c r="I57" s="4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42" t="s">
        <v>20</v>
      </c>
      <c r="B58" s="43"/>
      <c r="C58" s="43"/>
      <c r="D58" s="43"/>
      <c r="E58" s="43"/>
      <c r="F58" s="43"/>
      <c r="G58" s="43"/>
      <c r="H58" s="43"/>
      <c r="I58" s="4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5">
      <c r="A59" s="44" t="s">
        <v>40</v>
      </c>
      <c r="B59" s="45"/>
      <c r="C59" s="45"/>
      <c r="D59" s="45"/>
      <c r="E59" s="45"/>
      <c r="F59" s="45"/>
      <c r="G59" s="45"/>
      <c r="H59" s="45"/>
      <c r="I59" s="4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53" t="s">
        <v>22</v>
      </c>
      <c r="B60" s="46" t="s">
        <v>23</v>
      </c>
      <c r="C60" s="47"/>
      <c r="D60" s="50" t="s">
        <v>24</v>
      </c>
      <c r="E60" s="50" t="s">
        <v>25</v>
      </c>
      <c r="F60" s="52" t="s">
        <v>26</v>
      </c>
      <c r="G60" s="41"/>
      <c r="H60" s="4" t="s">
        <v>27</v>
      </c>
      <c r="I60" s="4" t="s">
        <v>28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5">
      <c r="A61" s="51"/>
      <c r="B61" s="48"/>
      <c r="C61" s="49"/>
      <c r="D61" s="51"/>
      <c r="E61" s="51"/>
      <c r="F61" s="5" t="s">
        <v>29</v>
      </c>
      <c r="G61" s="5" t="s">
        <v>30</v>
      </c>
      <c r="H61" s="6" t="s">
        <v>31</v>
      </c>
      <c r="I61" s="6" t="s">
        <v>32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39" t="s">
        <v>33</v>
      </c>
      <c r="B62" s="40"/>
      <c r="C62" s="40"/>
      <c r="D62" s="40"/>
      <c r="E62" s="40"/>
      <c r="F62" s="40"/>
      <c r="G62" s="40"/>
      <c r="H62" s="40"/>
      <c r="I62" s="4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1"/>
      <c r="B63" s="2"/>
      <c r="C63" s="2"/>
      <c r="D63" s="2"/>
      <c r="E63" s="2"/>
      <c r="F63" s="2"/>
      <c r="G63" s="16"/>
      <c r="H63" s="16"/>
      <c r="I63" s="1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1"/>
      <c r="B64" s="2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1"/>
      <c r="B65" s="2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1"/>
      <c r="B66" s="2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1"/>
      <c r="B67" s="2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1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1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1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1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1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1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1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1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1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1"/>
      <c r="B78" s="1"/>
      <c r="C78" s="1"/>
      <c r="D78" s="1"/>
      <c r="E78" s="1"/>
      <c r="F78" s="1"/>
      <c r="G78" s="42"/>
      <c r="H78" s="43"/>
      <c r="I78" s="4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54" t="s">
        <v>89</v>
      </c>
      <c r="B79" s="43"/>
      <c r="C79" s="43"/>
      <c r="D79" s="43"/>
      <c r="E79" s="43"/>
      <c r="F79" s="43"/>
      <c r="G79" s="43"/>
      <c r="H79" s="43"/>
      <c r="I79" s="4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42" t="s">
        <v>20</v>
      </c>
      <c r="B80" s="43"/>
      <c r="C80" s="43"/>
      <c r="D80" s="43"/>
      <c r="E80" s="43"/>
      <c r="F80" s="43"/>
      <c r="G80" s="43"/>
      <c r="H80" s="43"/>
      <c r="I80" s="4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44" t="s">
        <v>41</v>
      </c>
      <c r="B81" s="45"/>
      <c r="C81" s="45"/>
      <c r="D81" s="45"/>
      <c r="E81" s="45"/>
      <c r="F81" s="45"/>
      <c r="G81" s="45"/>
      <c r="H81" s="45"/>
      <c r="I81" s="4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53" t="s">
        <v>22</v>
      </c>
      <c r="B82" s="46" t="s">
        <v>23</v>
      </c>
      <c r="C82" s="47"/>
      <c r="D82" s="50" t="s">
        <v>24</v>
      </c>
      <c r="E82" s="50" t="s">
        <v>25</v>
      </c>
      <c r="F82" s="52" t="s">
        <v>26</v>
      </c>
      <c r="G82" s="41"/>
      <c r="H82" s="4" t="s">
        <v>27</v>
      </c>
      <c r="I82" s="4" t="s">
        <v>28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51"/>
      <c r="B83" s="48"/>
      <c r="C83" s="49"/>
      <c r="D83" s="51"/>
      <c r="E83" s="51"/>
      <c r="F83" s="5" t="s">
        <v>29</v>
      </c>
      <c r="G83" s="5" t="s">
        <v>30</v>
      </c>
      <c r="H83" s="6" t="s">
        <v>31</v>
      </c>
      <c r="I83" s="6" t="s">
        <v>32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9">
        <v>1</v>
      </c>
      <c r="B84" s="34" t="s">
        <v>93</v>
      </c>
      <c r="C84" s="10" t="s">
        <v>94</v>
      </c>
      <c r="D84" s="11" t="s">
        <v>95</v>
      </c>
      <c r="E84" s="11" t="s">
        <v>13</v>
      </c>
      <c r="F84" s="9">
        <v>1</v>
      </c>
      <c r="G84" s="12" t="s">
        <v>13</v>
      </c>
      <c r="H84" s="12">
        <v>12</v>
      </c>
      <c r="I84" s="12">
        <v>1</v>
      </c>
      <c r="J84" s="1" t="s">
        <v>39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9">
        <v>2</v>
      </c>
      <c r="B85" s="33" t="s">
        <v>96</v>
      </c>
      <c r="C85" s="30" t="s">
        <v>97</v>
      </c>
      <c r="D85" s="11" t="s">
        <v>98</v>
      </c>
      <c r="E85" s="11" t="s">
        <v>13</v>
      </c>
      <c r="F85" s="9">
        <v>1</v>
      </c>
      <c r="G85" s="9" t="s">
        <v>13</v>
      </c>
      <c r="H85" s="9">
        <v>12</v>
      </c>
      <c r="I85" s="9">
        <v>1</v>
      </c>
      <c r="J85" s="1" t="s">
        <v>46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7"/>
      <c r="B86" s="2"/>
      <c r="C86" s="2"/>
      <c r="D86" s="2"/>
      <c r="E86" s="2"/>
      <c r="F86" s="15"/>
      <c r="G86" s="15"/>
      <c r="H86" s="15"/>
      <c r="I86" s="14">
        <f>SUM(I84:I85)</f>
        <v>2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1"/>
      <c r="B87" s="2"/>
      <c r="C87" s="2"/>
      <c r="D87" s="22"/>
      <c r="E87" s="22"/>
      <c r="F87" s="15"/>
      <c r="G87" s="15"/>
      <c r="H87" s="15"/>
      <c r="I87" s="15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1"/>
      <c r="B88" s="2"/>
      <c r="C88" s="2"/>
      <c r="D88" s="22"/>
      <c r="E88" s="22"/>
      <c r="F88" s="15"/>
      <c r="G88" s="15"/>
      <c r="H88" s="15"/>
      <c r="I88" s="15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1"/>
      <c r="B89" s="2"/>
      <c r="C89" s="2"/>
      <c r="D89" s="22"/>
      <c r="E89" s="22"/>
      <c r="F89" s="15"/>
      <c r="G89" s="15"/>
      <c r="H89" s="15"/>
      <c r="I89" s="15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1"/>
      <c r="B90" s="2"/>
      <c r="C90" s="2"/>
      <c r="D90" s="22"/>
      <c r="E90" s="22"/>
      <c r="F90" s="15"/>
      <c r="G90" s="15"/>
      <c r="H90" s="15"/>
      <c r="I90" s="15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1"/>
      <c r="B91" s="2"/>
      <c r="C91" s="2"/>
      <c r="D91" s="22"/>
      <c r="E91" s="22"/>
      <c r="F91" s="15"/>
      <c r="G91" s="15"/>
      <c r="H91" s="15"/>
      <c r="I91" s="15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1"/>
      <c r="B92" s="2"/>
      <c r="C92" s="2"/>
      <c r="D92" s="22"/>
      <c r="E92" s="22"/>
      <c r="F92" s="15"/>
      <c r="G92" s="15"/>
      <c r="H92" s="15"/>
      <c r="I92" s="15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1"/>
      <c r="B93" s="2"/>
      <c r="C93" s="2"/>
      <c r="D93" s="22"/>
      <c r="E93" s="22"/>
      <c r="F93" s="15"/>
      <c r="G93" s="15"/>
      <c r="H93" s="15"/>
      <c r="I93" s="15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1"/>
      <c r="B94" s="2"/>
      <c r="C94" s="2"/>
      <c r="D94" s="22"/>
      <c r="E94" s="22"/>
      <c r="F94" s="15"/>
      <c r="G94" s="15"/>
      <c r="H94" s="15"/>
      <c r="I94" s="15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1"/>
      <c r="B95" s="2"/>
      <c r="C95" s="2"/>
      <c r="D95" s="22"/>
      <c r="E95" s="22"/>
      <c r="F95" s="15"/>
      <c r="G95" s="15"/>
      <c r="H95" s="15"/>
      <c r="I95" s="15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1"/>
      <c r="B96" s="2"/>
      <c r="C96" s="2"/>
      <c r="D96" s="22"/>
      <c r="E96" s="22"/>
      <c r="F96" s="15"/>
      <c r="G96" s="15"/>
      <c r="H96" s="15"/>
      <c r="I96" s="15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1"/>
      <c r="B97" s="2"/>
      <c r="C97" s="2"/>
      <c r="D97" s="22"/>
      <c r="E97" s="22"/>
      <c r="F97" s="15"/>
      <c r="G97" s="15"/>
      <c r="H97" s="15"/>
      <c r="I97" s="15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"/>
      <c r="B98" s="2"/>
      <c r="C98" s="2"/>
      <c r="D98" s="22"/>
      <c r="E98" s="22"/>
      <c r="F98" s="15"/>
      <c r="G98" s="15"/>
      <c r="H98" s="15"/>
      <c r="I98" s="15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"/>
      <c r="B99" s="1"/>
      <c r="C99" s="1"/>
      <c r="D99" s="1"/>
      <c r="E99" s="1"/>
      <c r="F99" s="1"/>
      <c r="G99" s="42"/>
      <c r="H99" s="43"/>
      <c r="I99" s="43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54" t="s">
        <v>89</v>
      </c>
      <c r="B100" s="43"/>
      <c r="C100" s="43"/>
      <c r="D100" s="43"/>
      <c r="E100" s="43"/>
      <c r="F100" s="43"/>
      <c r="G100" s="43"/>
      <c r="H100" s="43"/>
      <c r="I100" s="43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42" t="s">
        <v>20</v>
      </c>
      <c r="B101" s="43"/>
      <c r="C101" s="43"/>
      <c r="D101" s="43"/>
      <c r="E101" s="43"/>
      <c r="F101" s="43"/>
      <c r="G101" s="43"/>
      <c r="H101" s="43"/>
      <c r="I101" s="43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44" t="s">
        <v>59</v>
      </c>
      <c r="B102" s="45"/>
      <c r="C102" s="45"/>
      <c r="D102" s="45"/>
      <c r="E102" s="45"/>
      <c r="F102" s="45"/>
      <c r="G102" s="45"/>
      <c r="H102" s="45"/>
      <c r="I102" s="4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53" t="s">
        <v>22</v>
      </c>
      <c r="B103" s="46" t="s">
        <v>23</v>
      </c>
      <c r="C103" s="47"/>
      <c r="D103" s="50" t="s">
        <v>24</v>
      </c>
      <c r="E103" s="50" t="s">
        <v>25</v>
      </c>
      <c r="F103" s="52" t="s">
        <v>26</v>
      </c>
      <c r="G103" s="41"/>
      <c r="H103" s="4" t="s">
        <v>27</v>
      </c>
      <c r="I103" s="4" t="s">
        <v>28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51"/>
      <c r="B104" s="48"/>
      <c r="C104" s="49"/>
      <c r="D104" s="51"/>
      <c r="E104" s="51"/>
      <c r="F104" s="5" t="s">
        <v>29</v>
      </c>
      <c r="G104" s="5" t="s">
        <v>30</v>
      </c>
      <c r="H104" s="6" t="s">
        <v>31</v>
      </c>
      <c r="I104" s="6" t="s">
        <v>32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9">
        <v>1</v>
      </c>
      <c r="B105" s="34" t="s">
        <v>99</v>
      </c>
      <c r="C105" s="10" t="s">
        <v>100</v>
      </c>
      <c r="D105" s="11" t="s">
        <v>101</v>
      </c>
      <c r="E105" s="9" t="s">
        <v>13</v>
      </c>
      <c r="F105" s="9">
        <v>1</v>
      </c>
      <c r="G105" s="9" t="s">
        <v>13</v>
      </c>
      <c r="H105" s="9">
        <v>12</v>
      </c>
      <c r="I105" s="9">
        <v>1</v>
      </c>
      <c r="J105" s="1" t="s">
        <v>39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"/>
      <c r="B106" s="2"/>
      <c r="C106" s="2"/>
      <c r="D106" s="2"/>
      <c r="E106" s="2"/>
      <c r="F106" s="2"/>
      <c r="G106" s="16"/>
      <c r="H106" s="16"/>
      <c r="I106" s="14">
        <f>SUM(I104:I105)</f>
        <v>1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"/>
      <c r="B107" s="8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1"/>
      <c r="B108" s="2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1"/>
      <c r="B109" s="2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1"/>
      <c r="B110" s="2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1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1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1"/>
      <c r="B113" s="2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1"/>
      <c r="B114" s="2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1"/>
      <c r="B115" s="2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1"/>
      <c r="B116" s="2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1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1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1"/>
      <c r="B119" s="1"/>
      <c r="C119" s="1"/>
      <c r="D119" s="1"/>
      <c r="E119" s="1"/>
      <c r="F119" s="1"/>
      <c r="G119" s="42"/>
      <c r="H119" s="43"/>
      <c r="I119" s="4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54" t="s">
        <v>89</v>
      </c>
      <c r="B120" s="43"/>
      <c r="C120" s="43"/>
      <c r="D120" s="43"/>
      <c r="E120" s="43"/>
      <c r="F120" s="43"/>
      <c r="G120" s="43"/>
      <c r="H120" s="43"/>
      <c r="I120" s="4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42" t="s">
        <v>20</v>
      </c>
      <c r="B121" s="43"/>
      <c r="C121" s="43"/>
      <c r="D121" s="43"/>
      <c r="E121" s="43"/>
      <c r="F121" s="43"/>
      <c r="G121" s="43"/>
      <c r="H121" s="43"/>
      <c r="I121" s="4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44" t="s">
        <v>62</v>
      </c>
      <c r="B122" s="45"/>
      <c r="C122" s="45"/>
      <c r="D122" s="45"/>
      <c r="E122" s="45"/>
      <c r="F122" s="45"/>
      <c r="G122" s="45"/>
      <c r="H122" s="45"/>
      <c r="I122" s="4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53" t="s">
        <v>22</v>
      </c>
      <c r="B123" s="46" t="s">
        <v>23</v>
      </c>
      <c r="C123" s="47"/>
      <c r="D123" s="50" t="s">
        <v>24</v>
      </c>
      <c r="E123" s="50" t="s">
        <v>25</v>
      </c>
      <c r="F123" s="52" t="s">
        <v>26</v>
      </c>
      <c r="G123" s="41"/>
      <c r="H123" s="4" t="s">
        <v>27</v>
      </c>
      <c r="I123" s="4" t="s">
        <v>28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51"/>
      <c r="B124" s="48"/>
      <c r="C124" s="49"/>
      <c r="D124" s="51"/>
      <c r="E124" s="51"/>
      <c r="F124" s="5" t="s">
        <v>29</v>
      </c>
      <c r="G124" s="5" t="s">
        <v>30</v>
      </c>
      <c r="H124" s="6" t="s">
        <v>31</v>
      </c>
      <c r="I124" s="6" t="s">
        <v>32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39" t="s">
        <v>33</v>
      </c>
      <c r="B125" s="40"/>
      <c r="C125" s="40"/>
      <c r="D125" s="40"/>
      <c r="E125" s="40"/>
      <c r="F125" s="40"/>
      <c r="G125" s="40"/>
      <c r="H125" s="40"/>
      <c r="I125" s="4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24"/>
      <c r="B126" s="23"/>
      <c r="C126" s="23"/>
      <c r="D126" s="23"/>
      <c r="E126" s="23"/>
      <c r="F126" s="23"/>
      <c r="G126" s="23"/>
      <c r="H126" s="23"/>
      <c r="I126" s="2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7"/>
      <c r="B127" s="15"/>
      <c r="C127" s="15"/>
      <c r="D127" s="15"/>
      <c r="E127" s="15"/>
      <c r="F127" s="15"/>
      <c r="G127" s="15"/>
      <c r="H127" s="15"/>
      <c r="I127" s="1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7"/>
      <c r="B128" s="15"/>
      <c r="C128" s="15"/>
      <c r="D128" s="15"/>
      <c r="E128" s="15"/>
      <c r="F128" s="15"/>
      <c r="G128" s="15"/>
      <c r="H128" s="15"/>
      <c r="I128" s="1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7"/>
      <c r="B129" s="15"/>
      <c r="C129" s="15"/>
      <c r="D129" s="15"/>
      <c r="E129" s="15"/>
      <c r="F129" s="15"/>
      <c r="G129" s="15"/>
      <c r="H129" s="15"/>
      <c r="I129" s="1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7"/>
      <c r="B130" s="15"/>
      <c r="C130" s="15"/>
      <c r="D130" s="15"/>
      <c r="E130" s="15"/>
      <c r="F130" s="15"/>
      <c r="G130" s="15"/>
      <c r="H130" s="15"/>
      <c r="I130" s="1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7"/>
      <c r="B131" s="15"/>
      <c r="C131" s="15"/>
      <c r="D131" s="15"/>
      <c r="E131" s="15"/>
      <c r="F131" s="15"/>
      <c r="G131" s="15"/>
      <c r="H131" s="15"/>
      <c r="I131" s="1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7"/>
      <c r="B132" s="15"/>
      <c r="C132" s="15"/>
      <c r="D132" s="15"/>
      <c r="E132" s="15"/>
      <c r="F132" s="15"/>
      <c r="G132" s="15"/>
      <c r="H132" s="15"/>
      <c r="I132" s="1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7"/>
      <c r="B133" s="15"/>
      <c r="C133" s="15"/>
      <c r="D133" s="15"/>
      <c r="E133" s="15"/>
      <c r="F133" s="15"/>
      <c r="G133" s="15"/>
      <c r="H133" s="15"/>
      <c r="I133" s="1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7"/>
      <c r="B134" s="15"/>
      <c r="C134" s="15"/>
      <c r="D134" s="15"/>
      <c r="E134" s="15"/>
      <c r="F134" s="15"/>
      <c r="G134" s="15"/>
      <c r="H134" s="15"/>
      <c r="I134" s="1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7"/>
      <c r="B135" s="15"/>
      <c r="C135" s="15"/>
      <c r="D135" s="15"/>
      <c r="E135" s="15"/>
      <c r="F135" s="15"/>
      <c r="G135" s="15"/>
      <c r="H135" s="15"/>
      <c r="I135" s="1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7"/>
      <c r="B136" s="15"/>
      <c r="C136" s="15"/>
      <c r="D136" s="15"/>
      <c r="E136" s="15"/>
      <c r="F136" s="15"/>
      <c r="G136" s="15"/>
      <c r="H136" s="15"/>
      <c r="I136" s="1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7"/>
      <c r="B137" s="15"/>
      <c r="C137" s="15"/>
      <c r="D137" s="15"/>
      <c r="E137" s="15"/>
      <c r="F137" s="15"/>
      <c r="G137" s="15"/>
      <c r="H137" s="15"/>
      <c r="I137" s="1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7"/>
      <c r="B138" s="15"/>
      <c r="C138" s="15"/>
      <c r="D138" s="15"/>
      <c r="E138" s="15"/>
      <c r="F138" s="15"/>
      <c r="G138" s="15"/>
      <c r="H138" s="15"/>
      <c r="I138" s="1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7"/>
      <c r="B139" s="15"/>
      <c r="C139" s="15"/>
      <c r="D139" s="15"/>
      <c r="E139" s="15"/>
      <c r="F139" s="15"/>
      <c r="G139" s="15"/>
      <c r="H139" s="15"/>
      <c r="I139" s="1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7"/>
      <c r="B140" s="15"/>
      <c r="C140" s="15"/>
      <c r="D140" s="15"/>
      <c r="E140" s="15"/>
      <c r="F140" s="15"/>
      <c r="G140" s="15"/>
      <c r="H140" s="15"/>
      <c r="I140" s="1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1"/>
      <c r="B141" s="1"/>
      <c r="C141" s="1"/>
      <c r="D141" s="1"/>
      <c r="E141" s="1"/>
      <c r="F141" s="1"/>
      <c r="G141" s="42"/>
      <c r="H141" s="43"/>
      <c r="I141" s="4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54" t="s">
        <v>89</v>
      </c>
      <c r="B142" s="43"/>
      <c r="C142" s="43"/>
      <c r="D142" s="43"/>
      <c r="E142" s="43"/>
      <c r="F142" s="43"/>
      <c r="G142" s="43"/>
      <c r="H142" s="43"/>
      <c r="I142" s="4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42" t="s">
        <v>20</v>
      </c>
      <c r="B143" s="43"/>
      <c r="C143" s="43"/>
      <c r="D143" s="43"/>
      <c r="E143" s="43"/>
      <c r="F143" s="43"/>
      <c r="G143" s="43"/>
      <c r="H143" s="43"/>
      <c r="I143" s="4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44" t="s">
        <v>63</v>
      </c>
      <c r="B144" s="45"/>
      <c r="C144" s="45"/>
      <c r="D144" s="45"/>
      <c r="E144" s="45"/>
      <c r="F144" s="45"/>
      <c r="G144" s="45"/>
      <c r="H144" s="45"/>
      <c r="I144" s="4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53" t="s">
        <v>22</v>
      </c>
      <c r="B145" s="46" t="s">
        <v>23</v>
      </c>
      <c r="C145" s="47"/>
      <c r="D145" s="50" t="s">
        <v>24</v>
      </c>
      <c r="E145" s="50" t="s">
        <v>25</v>
      </c>
      <c r="F145" s="52" t="s">
        <v>26</v>
      </c>
      <c r="G145" s="41"/>
      <c r="H145" s="4" t="s">
        <v>27</v>
      </c>
      <c r="I145" s="4" t="s">
        <v>28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51"/>
      <c r="B146" s="48"/>
      <c r="C146" s="49"/>
      <c r="D146" s="51"/>
      <c r="E146" s="51"/>
      <c r="F146" s="5" t="s">
        <v>29</v>
      </c>
      <c r="G146" s="5" t="s">
        <v>30</v>
      </c>
      <c r="H146" s="6" t="s">
        <v>31</v>
      </c>
      <c r="I146" s="6" t="s">
        <v>32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39" t="s">
        <v>33</v>
      </c>
      <c r="B147" s="40"/>
      <c r="C147" s="40"/>
      <c r="D147" s="40"/>
      <c r="E147" s="40"/>
      <c r="F147" s="40"/>
      <c r="G147" s="40"/>
      <c r="H147" s="40"/>
      <c r="I147" s="4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1"/>
      <c r="B148" s="2"/>
      <c r="C148" s="2"/>
      <c r="D148" s="22"/>
      <c r="E148" s="22"/>
      <c r="F148" s="2"/>
      <c r="G148" s="16"/>
      <c r="H148" s="16"/>
      <c r="I148" s="1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1"/>
      <c r="B149" s="2"/>
      <c r="C149" s="2"/>
      <c r="D149" s="22"/>
      <c r="E149" s="2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1"/>
      <c r="B150" s="2"/>
      <c r="C150" s="2"/>
      <c r="D150" s="22"/>
      <c r="E150" s="2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1"/>
      <c r="B151" s="2"/>
      <c r="C151" s="2"/>
      <c r="D151" s="22"/>
      <c r="E151" s="2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1"/>
      <c r="B152" s="2"/>
      <c r="C152" s="2"/>
      <c r="D152" s="22"/>
      <c r="E152" s="2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1"/>
      <c r="B153" s="2"/>
      <c r="C153" s="2"/>
      <c r="D153" s="22"/>
      <c r="E153" s="2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1"/>
      <c r="B154" s="2"/>
      <c r="C154" s="2"/>
      <c r="D154" s="22"/>
      <c r="E154" s="2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5">
      <c r="A155" s="1"/>
      <c r="B155" s="2"/>
      <c r="C155" s="2"/>
      <c r="D155" s="22"/>
      <c r="E155" s="2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5">
      <c r="A156" s="1"/>
      <c r="B156" s="2"/>
      <c r="C156" s="2"/>
      <c r="D156" s="22"/>
      <c r="E156" s="2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5">
      <c r="A157" s="1"/>
      <c r="B157" s="2"/>
      <c r="C157" s="2"/>
      <c r="D157" s="22"/>
      <c r="E157" s="2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5">
      <c r="A158" s="1"/>
      <c r="B158" s="2"/>
      <c r="C158" s="2"/>
      <c r="D158" s="22"/>
      <c r="E158" s="2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1"/>
      <c r="B159" s="2"/>
      <c r="C159" s="2"/>
      <c r="D159" s="22"/>
      <c r="E159" s="2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1"/>
      <c r="B160" s="2"/>
      <c r="C160" s="2"/>
      <c r="D160" s="22"/>
      <c r="E160" s="2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1"/>
      <c r="B161" s="2"/>
      <c r="C161" s="2"/>
      <c r="D161" s="22"/>
      <c r="E161" s="2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5">
      <c r="A162" s="1"/>
      <c r="B162" s="2"/>
      <c r="C162" s="2"/>
      <c r="D162" s="22"/>
      <c r="E162" s="2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5">
      <c r="A163" s="1"/>
      <c r="B163" s="1"/>
      <c r="C163" s="1"/>
      <c r="D163" s="1"/>
      <c r="E163" s="1"/>
      <c r="F163" s="1"/>
      <c r="G163" s="42"/>
      <c r="H163" s="43"/>
      <c r="I163" s="4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5">
      <c r="A164" s="54" t="s">
        <v>89</v>
      </c>
      <c r="B164" s="43"/>
      <c r="C164" s="43"/>
      <c r="D164" s="43"/>
      <c r="E164" s="43"/>
      <c r="F164" s="43"/>
      <c r="G164" s="43"/>
      <c r="H164" s="43"/>
      <c r="I164" s="4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5">
      <c r="A165" s="42" t="s">
        <v>20</v>
      </c>
      <c r="B165" s="43"/>
      <c r="C165" s="43"/>
      <c r="D165" s="43"/>
      <c r="E165" s="43"/>
      <c r="F165" s="43"/>
      <c r="G165" s="43"/>
      <c r="H165" s="43"/>
      <c r="I165" s="4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5">
      <c r="A166" s="44" t="s">
        <v>64</v>
      </c>
      <c r="B166" s="45"/>
      <c r="C166" s="45"/>
      <c r="D166" s="45"/>
      <c r="E166" s="45"/>
      <c r="F166" s="45"/>
      <c r="G166" s="45"/>
      <c r="H166" s="45"/>
      <c r="I166" s="4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5">
      <c r="A167" s="53" t="s">
        <v>22</v>
      </c>
      <c r="B167" s="46" t="s">
        <v>23</v>
      </c>
      <c r="C167" s="47"/>
      <c r="D167" s="50" t="s">
        <v>24</v>
      </c>
      <c r="E167" s="50" t="s">
        <v>25</v>
      </c>
      <c r="F167" s="52" t="s">
        <v>26</v>
      </c>
      <c r="G167" s="41"/>
      <c r="H167" s="4" t="s">
        <v>27</v>
      </c>
      <c r="I167" s="4" t="s">
        <v>28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5">
      <c r="A168" s="51"/>
      <c r="B168" s="48"/>
      <c r="C168" s="49"/>
      <c r="D168" s="51"/>
      <c r="E168" s="51"/>
      <c r="F168" s="5" t="s">
        <v>29</v>
      </c>
      <c r="G168" s="5" t="s">
        <v>30</v>
      </c>
      <c r="H168" s="6" t="s">
        <v>31</v>
      </c>
      <c r="I168" s="6" t="s">
        <v>32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39" t="s">
        <v>33</v>
      </c>
      <c r="B169" s="40"/>
      <c r="C169" s="40"/>
      <c r="D169" s="40"/>
      <c r="E169" s="40"/>
      <c r="F169" s="40"/>
      <c r="G169" s="40"/>
      <c r="H169" s="40"/>
      <c r="I169" s="4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5">
      <c r="A192" s="1"/>
      <c r="B192" s="2"/>
      <c r="C192" s="2"/>
      <c r="D192" s="22"/>
      <c r="E192" s="2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5">
      <c r="A193" s="1"/>
      <c r="B193" s="2"/>
      <c r="C193" s="2"/>
      <c r="D193" s="22"/>
      <c r="E193" s="2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5">
      <c r="A194" s="1"/>
      <c r="B194" s="2"/>
      <c r="C194" s="2"/>
      <c r="D194" s="22"/>
      <c r="E194" s="2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5">
      <c r="A195" s="1"/>
      <c r="B195" s="2"/>
      <c r="C195" s="2"/>
      <c r="D195" s="22"/>
      <c r="E195" s="2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5">
      <c r="A196" s="1"/>
      <c r="B196" s="2"/>
      <c r="C196" s="2"/>
      <c r="D196" s="22"/>
      <c r="E196" s="2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5">
      <c r="A197" s="1"/>
      <c r="B197" s="2"/>
      <c r="C197" s="2"/>
      <c r="D197" s="22"/>
      <c r="E197" s="2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7">
    <mergeCell ref="G56:I56"/>
    <mergeCell ref="A57:I57"/>
    <mergeCell ref="A58:I58"/>
    <mergeCell ref="A102:I102"/>
    <mergeCell ref="A103:A104"/>
    <mergeCell ref="A59:I59"/>
    <mergeCell ref="A60:A61"/>
    <mergeCell ref="A62:I62"/>
    <mergeCell ref="E82:E83"/>
    <mergeCell ref="F82:G82"/>
    <mergeCell ref="E60:E61"/>
    <mergeCell ref="F60:G60"/>
    <mergeCell ref="G78:I78"/>
    <mergeCell ref="A79:I79"/>
    <mergeCell ref="A80:I80"/>
    <mergeCell ref="A81:I81"/>
    <mergeCell ref="A82:A83"/>
    <mergeCell ref="B60:C61"/>
    <mergeCell ref="D60:D61"/>
    <mergeCell ref="B82:C83"/>
    <mergeCell ref="D82:D83"/>
    <mergeCell ref="G99:I99"/>
    <mergeCell ref="A100:I100"/>
    <mergeCell ref="A101:I101"/>
    <mergeCell ref="E123:E124"/>
    <mergeCell ref="F123:G123"/>
    <mergeCell ref="B103:C104"/>
    <mergeCell ref="D103:D104"/>
    <mergeCell ref="G119:I119"/>
    <mergeCell ref="A120:I120"/>
    <mergeCell ref="A121:I121"/>
    <mergeCell ref="A122:I122"/>
    <mergeCell ref="A123:A124"/>
    <mergeCell ref="B123:C124"/>
    <mergeCell ref="D123:D124"/>
    <mergeCell ref="E103:E104"/>
    <mergeCell ref="F103:G103"/>
    <mergeCell ref="A145:A146"/>
    <mergeCell ref="B145:C146"/>
    <mergeCell ref="D145:D146"/>
    <mergeCell ref="E145:E146"/>
    <mergeCell ref="F145:G145"/>
    <mergeCell ref="A147:I147"/>
    <mergeCell ref="G163:I163"/>
    <mergeCell ref="B167:C168"/>
    <mergeCell ref="A169:I169"/>
    <mergeCell ref="A164:I164"/>
    <mergeCell ref="A165:I165"/>
    <mergeCell ref="A166:I166"/>
    <mergeCell ref="A167:A168"/>
    <mergeCell ref="D167:D168"/>
    <mergeCell ref="E167:E168"/>
    <mergeCell ref="F167:G167"/>
    <mergeCell ref="G1:I1"/>
    <mergeCell ref="A2:I2"/>
    <mergeCell ref="A3:I3"/>
    <mergeCell ref="A4:I4"/>
    <mergeCell ref="A5:A6"/>
    <mergeCell ref="B5:C6"/>
    <mergeCell ref="D5:D6"/>
    <mergeCell ref="A7:I7"/>
    <mergeCell ref="B27:C28"/>
    <mergeCell ref="D27:D28"/>
    <mergeCell ref="E5:E6"/>
    <mergeCell ref="F5:G5"/>
    <mergeCell ref="G23:I23"/>
    <mergeCell ref="A24:I24"/>
    <mergeCell ref="A25:I25"/>
    <mergeCell ref="A26:I26"/>
    <mergeCell ref="A27:A28"/>
    <mergeCell ref="A29:I29"/>
    <mergeCell ref="B39:C40"/>
    <mergeCell ref="D39:D40"/>
    <mergeCell ref="E27:E28"/>
    <mergeCell ref="F27:G27"/>
    <mergeCell ref="G35:I35"/>
    <mergeCell ref="A36:I36"/>
    <mergeCell ref="A37:I37"/>
    <mergeCell ref="A38:I38"/>
    <mergeCell ref="A39:A40"/>
    <mergeCell ref="E39:E40"/>
    <mergeCell ref="F39:G39"/>
    <mergeCell ref="A125:I125"/>
    <mergeCell ref="G141:I141"/>
    <mergeCell ref="A142:I142"/>
    <mergeCell ref="A143:I143"/>
    <mergeCell ref="A144:I144"/>
  </mergeCells>
  <printOptions horizontalCentered="1"/>
  <pageMargins left="0.70866141732283505" right="0.70866141732283505" top="0.74803149606299202" bottom="0.74803149606299202" header="0" footer="0"/>
  <pageSetup paperSize="9"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สรุป</vt:lpstr>
      <vt:lpstr>วิศวกรรมอุตสาหการ</vt:lpstr>
      <vt:lpstr>วิศวกรรมไฟฟ้า</vt:lpstr>
      <vt:lpstr>วิศวกรรมบูรณาการ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2023-06-08T08:51:44Z</cp:lastPrinted>
  <dcterms:created xsi:type="dcterms:W3CDTF">2012-04-29T04:29:49Z</dcterms:created>
  <dcterms:modified xsi:type="dcterms:W3CDTF">2023-06-08T08:52:44Z</dcterms:modified>
</cp:coreProperties>
</file>