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สรุป" sheetId="1" r:id="rId1"/>
  </sheets>
  <definedNames>
    <definedName name="_xlnm.Print_Area" localSheetId="0">'สรุป'!$A$1:$P$23,'สรุป'!$R$5:$AF$20</definedName>
  </definedNames>
  <calcPr fullCalcOnLoad="1"/>
</workbook>
</file>

<file path=xl/sharedStrings.xml><?xml version="1.0" encoding="utf-8"?>
<sst xmlns="http://schemas.openxmlformats.org/spreadsheetml/2006/main" count="67" uniqueCount="39">
  <si>
    <t>ตัวชี้วัดที่ 1.2 , 1.3 / ตัวบ่งชี้ สมศ.</t>
  </si>
  <si>
    <t>แบบรายงานอาจารย์ประจำของมหาวิทยาลัยเทคโนโลยีราชมงคลตะวันออก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</si>
  <si>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</si>
  <si>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</si>
  <si>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</si>
  <si>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</si>
  <si>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</si>
  <si>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</si>
  <si>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หมายเหตุ (ลาศึกษาต่อ)</t>
  </si>
  <si>
    <t>ป.ตรี</t>
  </si>
  <si>
    <t>ป.โท</t>
  </si>
  <si>
    <t>ป.เอก</t>
  </si>
  <si>
    <t>ปริญญาตรี</t>
  </si>
  <si>
    <t>ปริญญาโท</t>
  </si>
  <si>
    <t>ปริญญาเอก</t>
  </si>
  <si>
    <t>ค่าดัชนีถ่วงน้ำหนัก</t>
  </si>
  <si>
    <t>อ.</t>
  </si>
  <si>
    <t>ผศ.</t>
  </si>
  <si>
    <t>รศ.</t>
  </si>
  <si>
    <t>คณะเกษตรศาสตร์และทรัพยากรธรรมชาติ</t>
  </si>
  <si>
    <t>คณะมนุษยศาสตร์และสังคมศาสตร์</t>
  </si>
  <si>
    <t>คณะวิทยาศาสตร์และเทคโนโลยี</t>
  </si>
  <si>
    <t>คณะสัตวแพทยศาสตร์</t>
  </si>
  <si>
    <t>สถาบันเทคโนโลยีการบินและอวกาศ</t>
  </si>
  <si>
    <t>สำนักวิชาวิศวกรรมศาสตร์และนวัตกรรม</t>
  </si>
  <si>
    <t>คณะเทคโนโลยีอุตสาหกรรมการเกษตร</t>
  </si>
  <si>
    <t xml:space="preserve">  </t>
  </si>
  <si>
    <t>คณะเทคโนโลยีสังคม</t>
  </si>
  <si>
    <t>คณะบริหารธุรกิจและเทคโนโลยีสารสนเทศ</t>
  </si>
  <si>
    <t>คณะศิลปศาสตร์</t>
  </si>
  <si>
    <t>คณะวิศวกรรมศาสตร์และสถาปัตยกรรมศาสตร์</t>
  </si>
  <si>
    <t>ผลคูณค่าดัชนีถ่วงน้ำหนัก</t>
  </si>
  <si>
    <t>ค่าดัชนีคุณภาพอาจารย์</t>
  </si>
  <si>
    <t>โครงการจัดตั้งคณะวิศวกรรมบูรณาการและเทคโนโลยี วิทยาเขตจันทบุรี</t>
  </si>
  <si>
    <t>ปีการศึกษา 2565</t>
  </si>
  <si>
    <t>ศาสตราจารย์</t>
  </si>
  <si>
    <t>-</t>
  </si>
  <si>
    <t>ศ.</t>
  </si>
  <si>
    <t>หมายเหตุ : ข้อมูล ณ เดือนพฤษภาคม พ.ศ. 2566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</si>
</sst>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3">
    <font>
      <sz val="11"/>
      <color indexed="8"/>
      <name val="Calibri"/>
      <family val="2"/>
    </font>
    <font>
      <sz val="11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1" fillId="3" borderId="0" applyNumberFormat="0" applyBorder="0" applyAlignment="0" applyProtection="0"/>
    <xf numFmtId="0" fontId="16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14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21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21" borderId="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3" fillId="21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63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 2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="85" zoomScaleNormal="85" workbookViewId="0" topLeftCell="A7">
      <selection activeCell="F24" sqref="F24"/>
    </sheetView>
  </sheetViews>
  <sheetFormatPr defaultColWidth="8.7109375" defaultRowHeight="15"/>
  <cols>
    <col min="1" max="1" width="5.57421875" style="1" bestFit="1" customWidth="1"/>
    <col min="2" max="2" width="38.421875" style="1" bestFit="1" customWidth="1"/>
    <col min="3" max="14" width="7.28125" style="1" customWidth="1"/>
    <col min="15" max="15" width="7.7109375" style="1" customWidth="1"/>
    <col min="16" max="16" width="9.421875" style="1" customWidth="1"/>
    <col min="17" max="17" width="15.00390625" style="1" customWidth="1"/>
    <col min="18" max="36" width="7.57421875" style="1" customWidth="1"/>
    <col min="37" max="16384" width="8.7109375" style="1" customWidth="1"/>
  </cols>
  <sheetData>
    <row r="1" spans="1:16" ht="2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3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3.25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21" customHeight="1">
      <c r="A4" s="21" t="s">
        <v>2</v>
      </c>
      <c r="B4" s="21" t="s">
        <v>3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1"/>
      <c r="L4" s="21" t="s">
        <v>35</v>
      </c>
      <c r="M4" s="21"/>
      <c r="N4" s="21"/>
      <c r="O4" s="21" t="s">
        <v>7</v>
      </c>
      <c r="P4" s="21" t="s">
        <v>8</v>
      </c>
    </row>
    <row r="5" spans="1:33" ht="44.25" customHeight="1">
      <c r="A5" s="21"/>
      <c r="B5" s="21"/>
      <c r="C5" s="4" t="s">
        <v>9</v>
      </c>
      <c r="D5" s="4" t="s">
        <v>10</v>
      </c>
      <c r="E5" s="4" t="s">
        <v>11</v>
      </c>
      <c r="F5" s="4" t="s">
        <v>9</v>
      </c>
      <c r="G5" s="4" t="s">
        <v>10</v>
      </c>
      <c r="H5" s="4" t="s">
        <v>11</v>
      </c>
      <c r="I5" s="4" t="s">
        <v>9</v>
      </c>
      <c r="J5" s="4" t="s">
        <v>10</v>
      </c>
      <c r="K5" s="4" t="s">
        <v>11</v>
      </c>
      <c r="L5" s="4" t="s">
        <v>9</v>
      </c>
      <c r="M5" s="4" t="s">
        <v>10</v>
      </c>
      <c r="N5" s="4" t="s">
        <v>11</v>
      </c>
      <c r="O5" s="21"/>
      <c r="P5" s="21"/>
      <c r="R5" s="25" t="s">
        <v>12</v>
      </c>
      <c r="S5" s="26"/>
      <c r="T5" s="26"/>
      <c r="U5" s="27"/>
      <c r="V5" s="25" t="s">
        <v>13</v>
      </c>
      <c r="W5" s="26"/>
      <c r="X5" s="26"/>
      <c r="Y5" s="27"/>
      <c r="Z5" s="25" t="s">
        <v>14</v>
      </c>
      <c r="AA5" s="26"/>
      <c r="AB5" s="26"/>
      <c r="AC5" s="27"/>
      <c r="AD5" s="28" t="s">
        <v>7</v>
      </c>
      <c r="AE5" s="28"/>
      <c r="AF5" s="28"/>
      <c r="AG5" s="28"/>
    </row>
    <row r="6" spans="1:33" s="2" customFormat="1" ht="21">
      <c r="A6" s="18" t="s">
        <v>15</v>
      </c>
      <c r="B6" s="19"/>
      <c r="C6" s="5">
        <v>0</v>
      </c>
      <c r="D6" s="5">
        <v>2</v>
      </c>
      <c r="E6" s="5">
        <v>5</v>
      </c>
      <c r="F6" s="5">
        <v>1</v>
      </c>
      <c r="G6" s="5">
        <v>3</v>
      </c>
      <c r="H6" s="5">
        <v>6</v>
      </c>
      <c r="I6" s="5">
        <v>3</v>
      </c>
      <c r="J6" s="5">
        <v>5</v>
      </c>
      <c r="K6" s="5">
        <v>8</v>
      </c>
      <c r="L6" s="5">
        <v>5</v>
      </c>
      <c r="M6" s="5">
        <v>7</v>
      </c>
      <c r="N6" s="5">
        <v>10</v>
      </c>
      <c r="O6" s="21"/>
      <c r="P6" s="21"/>
      <c r="R6" s="11" t="s">
        <v>16</v>
      </c>
      <c r="S6" s="11" t="s">
        <v>17</v>
      </c>
      <c r="T6" s="11" t="s">
        <v>18</v>
      </c>
      <c r="U6" s="11" t="s">
        <v>37</v>
      </c>
      <c r="V6" s="11" t="s">
        <v>16</v>
      </c>
      <c r="W6" s="11" t="s">
        <v>17</v>
      </c>
      <c r="X6" s="11" t="s">
        <v>18</v>
      </c>
      <c r="Y6" s="11" t="s">
        <v>37</v>
      </c>
      <c r="Z6" s="11" t="s">
        <v>16</v>
      </c>
      <c r="AA6" s="11" t="s">
        <v>17</v>
      </c>
      <c r="AB6" s="11" t="s">
        <v>18</v>
      </c>
      <c r="AC6" s="11" t="s">
        <v>37</v>
      </c>
      <c r="AD6" s="11" t="s">
        <v>16</v>
      </c>
      <c r="AE6" s="11" t="s">
        <v>17</v>
      </c>
      <c r="AF6" s="11" t="s">
        <v>18</v>
      </c>
      <c r="AG6" s="11" t="s">
        <v>37</v>
      </c>
    </row>
    <row r="7" spans="1:33" s="3" customFormat="1" ht="21">
      <c r="A7" s="6">
        <v>1</v>
      </c>
      <c r="B7" s="7" t="s">
        <v>19</v>
      </c>
      <c r="C7" s="6">
        <v>1</v>
      </c>
      <c r="D7" s="6">
        <v>12</v>
      </c>
      <c r="E7" s="6">
        <v>13</v>
      </c>
      <c r="F7" s="6">
        <v>0</v>
      </c>
      <c r="G7" s="6">
        <v>4</v>
      </c>
      <c r="H7" s="6">
        <v>10</v>
      </c>
      <c r="I7" s="6">
        <v>0</v>
      </c>
      <c r="J7" s="6">
        <v>0</v>
      </c>
      <c r="K7" s="6">
        <v>1</v>
      </c>
      <c r="L7" s="6">
        <v>0</v>
      </c>
      <c r="M7" s="6">
        <v>0</v>
      </c>
      <c r="N7" s="6">
        <v>0</v>
      </c>
      <c r="O7" s="6">
        <f>SUM(C7:K7)</f>
        <v>41</v>
      </c>
      <c r="P7" s="6">
        <v>1</v>
      </c>
      <c r="R7" s="6">
        <f>SUM(C7)</f>
        <v>1</v>
      </c>
      <c r="S7" s="6">
        <f>SUM(F7)</f>
        <v>0</v>
      </c>
      <c r="T7" s="6">
        <f>SUM(I7)</f>
        <v>0</v>
      </c>
      <c r="U7" s="6">
        <f>SUM(L7)</f>
        <v>0</v>
      </c>
      <c r="V7" s="6">
        <f>SUM(D7)</f>
        <v>12</v>
      </c>
      <c r="W7" s="6">
        <f>SUM(G7)</f>
        <v>4</v>
      </c>
      <c r="X7" s="6">
        <f aca="true" t="shared" si="0" ref="X7:X18">SUM(J7)</f>
        <v>0</v>
      </c>
      <c r="Y7" s="6">
        <f>SUM(M7)</f>
        <v>0</v>
      </c>
      <c r="Z7" s="6">
        <f>SUM(E7)</f>
        <v>13</v>
      </c>
      <c r="AA7" s="6">
        <f>SUM(H7)</f>
        <v>10</v>
      </c>
      <c r="AB7" s="6">
        <f>SUM(K7)</f>
        <v>1</v>
      </c>
      <c r="AC7" s="6">
        <f>SUM(N7)</f>
        <v>0</v>
      </c>
      <c r="AD7" s="6">
        <f>SUM(R7,V7,Z7)</f>
        <v>26</v>
      </c>
      <c r="AE7" s="6">
        <f>SUM(S7,W7,AA7)</f>
        <v>14</v>
      </c>
      <c r="AF7" s="6">
        <f>SUM(T7,X7,AB7)</f>
        <v>1</v>
      </c>
      <c r="AG7" s="6">
        <f>SUM(U7,Y7,AC7)</f>
        <v>0</v>
      </c>
    </row>
    <row r="8" spans="1:33" s="3" customFormat="1" ht="21">
      <c r="A8" s="6">
        <v>2</v>
      </c>
      <c r="B8" s="7" t="s">
        <v>20</v>
      </c>
      <c r="C8" s="6">
        <v>1.5</v>
      </c>
      <c r="D8" s="6">
        <v>18</v>
      </c>
      <c r="E8" s="6">
        <v>9.5</v>
      </c>
      <c r="F8" s="6">
        <v>0</v>
      </c>
      <c r="G8" s="6">
        <v>9</v>
      </c>
      <c r="H8" s="6">
        <v>4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f>SUM(C8:K8)</f>
        <v>42</v>
      </c>
      <c r="P8" s="6">
        <v>1</v>
      </c>
      <c r="R8" s="6">
        <f aca="true" t="shared" si="1" ref="R8:R19">SUM(C8)</f>
        <v>1.5</v>
      </c>
      <c r="S8" s="6">
        <f aca="true" t="shared" si="2" ref="S8:S19">SUM(F8)</f>
        <v>0</v>
      </c>
      <c r="T8" s="6">
        <f>SUM(I8)</f>
        <v>0</v>
      </c>
      <c r="U8" s="6">
        <f aca="true" t="shared" si="3" ref="U8:U19">SUM(L8)</f>
        <v>0</v>
      </c>
      <c r="V8" s="6">
        <f aca="true" t="shared" si="4" ref="V8:V18">SUM(D8)</f>
        <v>18</v>
      </c>
      <c r="W8" s="6">
        <f aca="true" t="shared" si="5" ref="W8:W19">SUM(G8)</f>
        <v>9</v>
      </c>
      <c r="X8" s="6">
        <f t="shared" si="0"/>
        <v>0</v>
      </c>
      <c r="Y8" s="6">
        <f aca="true" t="shared" si="6" ref="Y8:Y18">SUM(M8)</f>
        <v>0</v>
      </c>
      <c r="Z8" s="6">
        <f aca="true" t="shared" si="7" ref="Z8:Z18">SUM(E8)</f>
        <v>9.5</v>
      </c>
      <c r="AA8" s="6">
        <f aca="true" t="shared" si="8" ref="AA8:AA19">SUM(H8)</f>
        <v>4</v>
      </c>
      <c r="AB8" s="6">
        <f>SUM(K8)</f>
        <v>0</v>
      </c>
      <c r="AC8" s="6">
        <f aca="true" t="shared" si="9" ref="AC8:AC19">SUM(N8)</f>
        <v>0</v>
      </c>
      <c r="AD8" s="6">
        <f>SUM(R8,V8,Z8)</f>
        <v>29</v>
      </c>
      <c r="AE8" s="6">
        <f aca="true" t="shared" si="10" ref="AE8:AE19">SUM(S8,W8,AA8)</f>
        <v>13</v>
      </c>
      <c r="AF8" s="6">
        <f aca="true" t="shared" si="11" ref="AF8:AG19">SUM(T8,X8,AB8)</f>
        <v>0</v>
      </c>
      <c r="AG8" s="6">
        <f t="shared" si="11"/>
        <v>0</v>
      </c>
    </row>
    <row r="9" spans="1:33" s="3" customFormat="1" ht="21">
      <c r="A9" s="6">
        <v>3</v>
      </c>
      <c r="B9" s="7" t="s">
        <v>21</v>
      </c>
      <c r="C9" s="6">
        <v>0</v>
      </c>
      <c r="D9" s="6">
        <v>13</v>
      </c>
      <c r="E9" s="6">
        <v>13</v>
      </c>
      <c r="F9" s="6">
        <v>0</v>
      </c>
      <c r="G9" s="6">
        <v>10</v>
      </c>
      <c r="H9" s="6">
        <v>8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f aca="true" t="shared" si="12" ref="O9:O18">SUM(C9:K9)</f>
        <v>45</v>
      </c>
      <c r="P9" s="6">
        <v>1</v>
      </c>
      <c r="R9" s="6">
        <f t="shared" si="1"/>
        <v>0</v>
      </c>
      <c r="S9" s="6">
        <f t="shared" si="2"/>
        <v>0</v>
      </c>
      <c r="T9" s="6">
        <f>SUM(I9)</f>
        <v>0</v>
      </c>
      <c r="U9" s="6">
        <f t="shared" si="3"/>
        <v>0</v>
      </c>
      <c r="V9" s="6">
        <f t="shared" si="4"/>
        <v>13</v>
      </c>
      <c r="W9" s="6">
        <f t="shared" si="5"/>
        <v>10</v>
      </c>
      <c r="X9" s="6">
        <f t="shared" si="0"/>
        <v>0</v>
      </c>
      <c r="Y9" s="6">
        <f t="shared" si="6"/>
        <v>0</v>
      </c>
      <c r="Z9" s="6">
        <f t="shared" si="7"/>
        <v>13</v>
      </c>
      <c r="AA9" s="6">
        <f t="shared" si="8"/>
        <v>8</v>
      </c>
      <c r="AB9" s="6">
        <f>SUM(K9)</f>
        <v>1</v>
      </c>
      <c r="AC9" s="6">
        <f t="shared" si="9"/>
        <v>0</v>
      </c>
      <c r="AD9" s="6">
        <f aca="true" t="shared" si="13" ref="AD9:AD19">SUM(R9,V9,Z9)</f>
        <v>26</v>
      </c>
      <c r="AE9" s="6">
        <f t="shared" si="10"/>
        <v>18</v>
      </c>
      <c r="AF9" s="6">
        <f t="shared" si="11"/>
        <v>1</v>
      </c>
      <c r="AG9" s="6">
        <f t="shared" si="11"/>
        <v>0</v>
      </c>
    </row>
    <row r="10" spans="1:33" s="3" customFormat="1" ht="21">
      <c r="A10" s="6">
        <v>4</v>
      </c>
      <c r="B10" s="7" t="s">
        <v>22</v>
      </c>
      <c r="C10" s="6">
        <v>0</v>
      </c>
      <c r="D10" s="6">
        <v>7</v>
      </c>
      <c r="E10" s="6">
        <v>9</v>
      </c>
      <c r="F10" s="6">
        <v>0</v>
      </c>
      <c r="G10" s="6">
        <v>6</v>
      </c>
      <c r="H10" s="6">
        <v>5</v>
      </c>
      <c r="I10" s="6">
        <v>0</v>
      </c>
      <c r="J10" s="6">
        <v>0</v>
      </c>
      <c r="K10" s="6">
        <v>2</v>
      </c>
      <c r="L10" s="6">
        <v>0</v>
      </c>
      <c r="M10" s="6">
        <v>0</v>
      </c>
      <c r="N10" s="6">
        <v>0</v>
      </c>
      <c r="O10" s="6">
        <f t="shared" si="12"/>
        <v>29</v>
      </c>
      <c r="P10" s="6">
        <v>3</v>
      </c>
      <c r="R10" s="6">
        <f t="shared" si="1"/>
        <v>0</v>
      </c>
      <c r="S10" s="6">
        <f t="shared" si="2"/>
        <v>0</v>
      </c>
      <c r="T10" s="6">
        <f>SUM(I10)</f>
        <v>0</v>
      </c>
      <c r="U10" s="6">
        <f t="shared" si="3"/>
        <v>0</v>
      </c>
      <c r="V10" s="6">
        <f t="shared" si="4"/>
        <v>7</v>
      </c>
      <c r="W10" s="6">
        <f t="shared" si="5"/>
        <v>6</v>
      </c>
      <c r="X10" s="6">
        <f t="shared" si="0"/>
        <v>0</v>
      </c>
      <c r="Y10" s="6">
        <f t="shared" si="6"/>
        <v>0</v>
      </c>
      <c r="Z10" s="6">
        <f t="shared" si="7"/>
        <v>9</v>
      </c>
      <c r="AA10" s="6">
        <f t="shared" si="8"/>
        <v>5</v>
      </c>
      <c r="AB10" s="6">
        <f>SUM(K10)</f>
        <v>2</v>
      </c>
      <c r="AC10" s="6">
        <f t="shared" si="9"/>
        <v>0</v>
      </c>
      <c r="AD10" s="6">
        <f t="shared" si="13"/>
        <v>16</v>
      </c>
      <c r="AE10" s="6">
        <f t="shared" si="10"/>
        <v>11</v>
      </c>
      <c r="AF10" s="6">
        <f t="shared" si="11"/>
        <v>2</v>
      </c>
      <c r="AG10" s="6">
        <f t="shared" si="11"/>
        <v>0</v>
      </c>
    </row>
    <row r="11" spans="1:33" s="3" customFormat="1" ht="21">
      <c r="A11" s="6">
        <v>5</v>
      </c>
      <c r="B11" s="7" t="s">
        <v>23</v>
      </c>
      <c r="C11" s="6">
        <v>0</v>
      </c>
      <c r="D11" s="6">
        <v>4.5</v>
      </c>
      <c r="E11" s="6">
        <v>8.5</v>
      </c>
      <c r="F11" s="6" t="s">
        <v>36</v>
      </c>
      <c r="G11" s="6" t="s">
        <v>36</v>
      </c>
      <c r="H11" s="6">
        <v>3</v>
      </c>
      <c r="I11" s="6" t="s">
        <v>36</v>
      </c>
      <c r="J11" s="6" t="s">
        <v>36</v>
      </c>
      <c r="K11" s="6">
        <v>6</v>
      </c>
      <c r="L11" s="6" t="s">
        <v>36</v>
      </c>
      <c r="M11" s="6" t="s">
        <v>36</v>
      </c>
      <c r="N11" s="6">
        <v>5</v>
      </c>
      <c r="O11" s="6">
        <f>SUM(C11:N11)</f>
        <v>27</v>
      </c>
      <c r="P11" s="6">
        <v>0</v>
      </c>
      <c r="R11" s="6">
        <f>SUM(C11)</f>
        <v>0</v>
      </c>
      <c r="S11" s="6">
        <f>SUM(F11)</f>
        <v>0</v>
      </c>
      <c r="T11" s="6">
        <f>SUM(I11)</f>
        <v>0</v>
      </c>
      <c r="U11" s="6">
        <f t="shared" si="3"/>
        <v>0</v>
      </c>
      <c r="V11" s="6">
        <f t="shared" si="4"/>
        <v>4.5</v>
      </c>
      <c r="W11" s="6">
        <f t="shared" si="5"/>
        <v>0</v>
      </c>
      <c r="X11" s="6">
        <f t="shared" si="0"/>
        <v>0</v>
      </c>
      <c r="Y11" s="6">
        <f t="shared" si="6"/>
        <v>0</v>
      </c>
      <c r="Z11" s="6">
        <f t="shared" si="7"/>
        <v>8.5</v>
      </c>
      <c r="AA11" s="6">
        <f t="shared" si="8"/>
        <v>3</v>
      </c>
      <c r="AB11" s="6">
        <f>SUM(K11)</f>
        <v>6</v>
      </c>
      <c r="AC11" s="6">
        <f t="shared" si="9"/>
        <v>5</v>
      </c>
      <c r="AD11" s="6">
        <f t="shared" si="13"/>
        <v>13</v>
      </c>
      <c r="AE11" s="6">
        <f t="shared" si="10"/>
        <v>3</v>
      </c>
      <c r="AF11" s="6">
        <f t="shared" si="11"/>
        <v>6</v>
      </c>
      <c r="AG11" s="6">
        <f t="shared" si="11"/>
        <v>5</v>
      </c>
    </row>
    <row r="12" spans="1:33" s="3" customFormat="1" ht="21">
      <c r="A12" s="6">
        <v>6</v>
      </c>
      <c r="B12" s="7" t="s">
        <v>24</v>
      </c>
      <c r="C12" s="6">
        <v>0</v>
      </c>
      <c r="D12" s="6">
        <v>11</v>
      </c>
      <c r="E12" s="6">
        <v>4</v>
      </c>
      <c r="F12" s="6">
        <v>0</v>
      </c>
      <c r="G12" s="6">
        <v>6</v>
      </c>
      <c r="H12" s="6">
        <v>4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f t="shared" si="12"/>
        <v>25</v>
      </c>
      <c r="P12" s="6">
        <v>4</v>
      </c>
      <c r="R12" s="6">
        <f>SUM(C12)</f>
        <v>0</v>
      </c>
      <c r="S12" s="6">
        <f t="shared" si="2"/>
        <v>0</v>
      </c>
      <c r="T12" s="6">
        <f aca="true" t="shared" si="14" ref="T12:T19">SUM(I12)</f>
        <v>0</v>
      </c>
      <c r="U12" s="6">
        <f t="shared" si="3"/>
        <v>0</v>
      </c>
      <c r="V12" s="6">
        <f t="shared" si="4"/>
        <v>11</v>
      </c>
      <c r="W12" s="6">
        <f t="shared" si="5"/>
        <v>6</v>
      </c>
      <c r="X12" s="6">
        <f t="shared" si="0"/>
        <v>0</v>
      </c>
      <c r="Y12" s="6">
        <f t="shared" si="6"/>
        <v>0</v>
      </c>
      <c r="Z12" s="6">
        <f t="shared" si="7"/>
        <v>4</v>
      </c>
      <c r="AA12" s="6">
        <f t="shared" si="8"/>
        <v>4</v>
      </c>
      <c r="AB12" s="6">
        <f aca="true" t="shared" si="15" ref="AB12:AB19">SUM(K12)</f>
        <v>0</v>
      </c>
      <c r="AC12" s="6">
        <f t="shared" si="9"/>
        <v>0</v>
      </c>
      <c r="AD12" s="6">
        <f t="shared" si="13"/>
        <v>15</v>
      </c>
      <c r="AE12" s="6">
        <f t="shared" si="10"/>
        <v>10</v>
      </c>
      <c r="AF12" s="6">
        <f t="shared" si="11"/>
        <v>0</v>
      </c>
      <c r="AG12" s="6">
        <f t="shared" si="11"/>
        <v>0</v>
      </c>
    </row>
    <row r="13" spans="1:33" s="3" customFormat="1" ht="21">
      <c r="A13" s="6">
        <v>7</v>
      </c>
      <c r="B13" s="7" t="s">
        <v>25</v>
      </c>
      <c r="C13" s="6">
        <v>3</v>
      </c>
      <c r="D13" s="6">
        <v>14</v>
      </c>
      <c r="E13" s="6">
        <v>6</v>
      </c>
      <c r="F13" s="6">
        <v>0</v>
      </c>
      <c r="G13" s="6">
        <v>24</v>
      </c>
      <c r="H13" s="6">
        <v>8</v>
      </c>
      <c r="I13" s="6">
        <v>0</v>
      </c>
      <c r="J13" s="6">
        <v>2</v>
      </c>
      <c r="K13" s="6">
        <v>2</v>
      </c>
      <c r="L13" s="6">
        <v>0</v>
      </c>
      <c r="M13" s="6">
        <v>0</v>
      </c>
      <c r="N13" s="6">
        <v>0</v>
      </c>
      <c r="O13" s="6">
        <f t="shared" si="12"/>
        <v>59</v>
      </c>
      <c r="P13" s="6">
        <v>1</v>
      </c>
      <c r="Q13" s="3" t="s">
        <v>26</v>
      </c>
      <c r="R13" s="6">
        <f t="shared" si="1"/>
        <v>3</v>
      </c>
      <c r="S13" s="6">
        <f t="shared" si="2"/>
        <v>0</v>
      </c>
      <c r="T13" s="6">
        <f t="shared" si="14"/>
        <v>0</v>
      </c>
      <c r="U13" s="6">
        <f t="shared" si="3"/>
        <v>0</v>
      </c>
      <c r="V13" s="6">
        <f t="shared" si="4"/>
        <v>14</v>
      </c>
      <c r="W13" s="6">
        <f t="shared" si="5"/>
        <v>24</v>
      </c>
      <c r="X13" s="6">
        <f t="shared" si="0"/>
        <v>2</v>
      </c>
      <c r="Y13" s="6">
        <f t="shared" si="6"/>
        <v>0</v>
      </c>
      <c r="Z13" s="6">
        <f t="shared" si="7"/>
        <v>6</v>
      </c>
      <c r="AA13" s="6">
        <f t="shared" si="8"/>
        <v>8</v>
      </c>
      <c r="AB13" s="6">
        <f t="shared" si="15"/>
        <v>2</v>
      </c>
      <c r="AC13" s="6">
        <f t="shared" si="9"/>
        <v>0</v>
      </c>
      <c r="AD13" s="6">
        <f t="shared" si="13"/>
        <v>23</v>
      </c>
      <c r="AE13" s="6">
        <f t="shared" si="10"/>
        <v>32</v>
      </c>
      <c r="AF13" s="6">
        <f t="shared" si="11"/>
        <v>4</v>
      </c>
      <c r="AG13" s="6">
        <f t="shared" si="11"/>
        <v>0</v>
      </c>
    </row>
    <row r="14" spans="1:33" s="3" customFormat="1" ht="21">
      <c r="A14" s="6">
        <v>8</v>
      </c>
      <c r="B14" s="7" t="s">
        <v>27</v>
      </c>
      <c r="C14" s="6">
        <v>1</v>
      </c>
      <c r="D14" s="6">
        <v>24</v>
      </c>
      <c r="E14" s="6">
        <v>7</v>
      </c>
      <c r="F14" s="6">
        <v>1</v>
      </c>
      <c r="G14" s="6">
        <v>8</v>
      </c>
      <c r="H14" s="6">
        <v>4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f t="shared" si="12"/>
        <v>45</v>
      </c>
      <c r="P14" s="6">
        <v>0</v>
      </c>
      <c r="R14" s="6">
        <f t="shared" si="1"/>
        <v>1</v>
      </c>
      <c r="S14" s="6">
        <f t="shared" si="2"/>
        <v>1</v>
      </c>
      <c r="T14" s="6">
        <f t="shared" si="14"/>
        <v>0</v>
      </c>
      <c r="U14" s="6">
        <f t="shared" si="3"/>
        <v>0</v>
      </c>
      <c r="V14" s="6">
        <f t="shared" si="4"/>
        <v>24</v>
      </c>
      <c r="W14" s="6">
        <f t="shared" si="5"/>
        <v>8</v>
      </c>
      <c r="X14" s="6">
        <f t="shared" si="0"/>
        <v>0</v>
      </c>
      <c r="Y14" s="6">
        <f t="shared" si="6"/>
        <v>0</v>
      </c>
      <c r="Z14" s="6">
        <f t="shared" si="7"/>
        <v>7</v>
      </c>
      <c r="AA14" s="6">
        <f t="shared" si="8"/>
        <v>4</v>
      </c>
      <c r="AB14" s="6">
        <f t="shared" si="15"/>
        <v>0</v>
      </c>
      <c r="AC14" s="6">
        <f t="shared" si="9"/>
        <v>0</v>
      </c>
      <c r="AD14" s="6">
        <f t="shared" si="13"/>
        <v>32</v>
      </c>
      <c r="AE14" s="6">
        <f t="shared" si="10"/>
        <v>13</v>
      </c>
      <c r="AF14" s="6">
        <f t="shared" si="11"/>
        <v>0</v>
      </c>
      <c r="AG14" s="6">
        <f t="shared" si="11"/>
        <v>0</v>
      </c>
    </row>
    <row r="15" spans="1:33" s="3" customFormat="1" ht="21">
      <c r="A15" s="6">
        <v>9</v>
      </c>
      <c r="B15" s="7" t="s">
        <v>28</v>
      </c>
      <c r="C15" s="6">
        <v>0</v>
      </c>
      <c r="D15" s="6">
        <v>33.5</v>
      </c>
      <c r="E15" s="6">
        <v>18</v>
      </c>
      <c r="F15" s="6">
        <v>0</v>
      </c>
      <c r="G15" s="6">
        <v>15</v>
      </c>
      <c r="H15" s="6">
        <v>13</v>
      </c>
      <c r="I15" s="6">
        <v>0</v>
      </c>
      <c r="J15" s="6">
        <v>0</v>
      </c>
      <c r="K15" s="6">
        <v>1</v>
      </c>
      <c r="L15" s="6">
        <v>0</v>
      </c>
      <c r="M15" s="6">
        <v>0</v>
      </c>
      <c r="N15" s="6">
        <v>0</v>
      </c>
      <c r="O15" s="6">
        <f>SUM(C15:K15)</f>
        <v>80.5</v>
      </c>
      <c r="P15" s="6">
        <v>3</v>
      </c>
      <c r="R15" s="6">
        <f>SUM(C15)</f>
        <v>0</v>
      </c>
      <c r="S15" s="6">
        <f>SUM(F15)</f>
        <v>0</v>
      </c>
      <c r="T15" s="6">
        <f t="shared" si="14"/>
        <v>0</v>
      </c>
      <c r="U15" s="6">
        <f t="shared" si="3"/>
        <v>0</v>
      </c>
      <c r="V15" s="6">
        <f>SUM(D15)</f>
        <v>33.5</v>
      </c>
      <c r="W15" s="6">
        <f>SUM(G15)</f>
        <v>15</v>
      </c>
      <c r="X15" s="6">
        <f t="shared" si="0"/>
        <v>0</v>
      </c>
      <c r="Y15" s="6">
        <f t="shared" si="6"/>
        <v>0</v>
      </c>
      <c r="Z15" s="6">
        <f>SUM(E15)</f>
        <v>18</v>
      </c>
      <c r="AA15" s="6">
        <f>SUM(H15)</f>
        <v>13</v>
      </c>
      <c r="AB15" s="6">
        <f t="shared" si="15"/>
        <v>1</v>
      </c>
      <c r="AC15" s="6">
        <f t="shared" si="9"/>
        <v>0</v>
      </c>
      <c r="AD15" s="6">
        <f aca="true" t="shared" si="16" ref="AD15:AG17">SUM(R15,V15,Z15)</f>
        <v>51.5</v>
      </c>
      <c r="AE15" s="6">
        <f t="shared" si="16"/>
        <v>28</v>
      </c>
      <c r="AF15" s="6">
        <f t="shared" si="16"/>
        <v>1</v>
      </c>
      <c r="AG15" s="6">
        <f t="shared" si="16"/>
        <v>0</v>
      </c>
    </row>
    <row r="16" spans="1:33" s="3" customFormat="1" ht="21">
      <c r="A16" s="6">
        <v>10</v>
      </c>
      <c r="B16" s="7" t="s">
        <v>29</v>
      </c>
      <c r="C16" s="6">
        <v>0</v>
      </c>
      <c r="D16" s="6">
        <v>22</v>
      </c>
      <c r="E16" s="6">
        <v>14</v>
      </c>
      <c r="F16" s="6">
        <v>0</v>
      </c>
      <c r="G16" s="6">
        <v>3</v>
      </c>
      <c r="H16" s="6">
        <v>2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>SUM(C16:K16)</f>
        <v>41</v>
      </c>
      <c r="P16" s="6">
        <v>1</v>
      </c>
      <c r="R16" s="6">
        <f>SUM(C16)</f>
        <v>0</v>
      </c>
      <c r="S16" s="6">
        <f>SUM(F16)</f>
        <v>0</v>
      </c>
      <c r="T16" s="6">
        <f t="shared" si="14"/>
        <v>0</v>
      </c>
      <c r="U16" s="6">
        <f t="shared" si="3"/>
        <v>0</v>
      </c>
      <c r="V16" s="6">
        <f>SUM(D16)</f>
        <v>22</v>
      </c>
      <c r="W16" s="6">
        <f>SUM(G16)</f>
        <v>3</v>
      </c>
      <c r="X16" s="6">
        <f t="shared" si="0"/>
        <v>0</v>
      </c>
      <c r="Y16" s="6">
        <f t="shared" si="6"/>
        <v>0</v>
      </c>
      <c r="Z16" s="6">
        <f>SUM(E16)</f>
        <v>14</v>
      </c>
      <c r="AA16" s="6">
        <f>SUM(H16)</f>
        <v>2</v>
      </c>
      <c r="AB16" s="6">
        <f t="shared" si="15"/>
        <v>0</v>
      </c>
      <c r="AC16" s="6">
        <f t="shared" si="9"/>
        <v>0</v>
      </c>
      <c r="AD16" s="6">
        <f t="shared" si="16"/>
        <v>36</v>
      </c>
      <c r="AE16" s="6">
        <f t="shared" si="16"/>
        <v>5</v>
      </c>
      <c r="AF16" s="6">
        <f t="shared" si="16"/>
        <v>0</v>
      </c>
      <c r="AG16" s="6">
        <f t="shared" si="16"/>
        <v>0</v>
      </c>
    </row>
    <row r="17" spans="1:33" s="3" customFormat="1" ht="21">
      <c r="A17" s="6">
        <v>11</v>
      </c>
      <c r="B17" s="7" t="s">
        <v>30</v>
      </c>
      <c r="C17" s="6">
        <v>2</v>
      </c>
      <c r="D17" s="6">
        <v>28.5</v>
      </c>
      <c r="E17" s="6">
        <v>10</v>
      </c>
      <c r="F17" s="6">
        <v>0</v>
      </c>
      <c r="G17" s="6">
        <v>10</v>
      </c>
      <c r="H17" s="6">
        <v>10</v>
      </c>
      <c r="I17" s="6">
        <v>0</v>
      </c>
      <c r="J17" s="6">
        <v>2</v>
      </c>
      <c r="K17" s="6">
        <v>1</v>
      </c>
      <c r="L17" s="6">
        <v>0</v>
      </c>
      <c r="M17" s="6">
        <v>0</v>
      </c>
      <c r="N17" s="6">
        <v>0</v>
      </c>
      <c r="O17" s="6">
        <f>SUM(C17:K17)</f>
        <v>63.5</v>
      </c>
      <c r="P17" s="6">
        <v>0</v>
      </c>
      <c r="R17" s="6">
        <f>SUM(C17)</f>
        <v>2</v>
      </c>
      <c r="S17" s="6">
        <f>SUM(F17)</f>
        <v>0</v>
      </c>
      <c r="T17" s="6">
        <f t="shared" si="14"/>
        <v>0</v>
      </c>
      <c r="U17" s="6">
        <f t="shared" si="3"/>
        <v>0</v>
      </c>
      <c r="V17" s="6">
        <f>SUM(D17)</f>
        <v>28.5</v>
      </c>
      <c r="W17" s="6">
        <f>SUM(G17)</f>
        <v>10</v>
      </c>
      <c r="X17" s="6">
        <f t="shared" si="0"/>
        <v>2</v>
      </c>
      <c r="Y17" s="6">
        <f t="shared" si="6"/>
        <v>0</v>
      </c>
      <c r="Z17" s="6">
        <f>SUM(E17)</f>
        <v>10</v>
      </c>
      <c r="AA17" s="6">
        <f>SUM(H17)</f>
        <v>10</v>
      </c>
      <c r="AB17" s="6">
        <f t="shared" si="15"/>
        <v>1</v>
      </c>
      <c r="AC17" s="6">
        <f t="shared" si="9"/>
        <v>0</v>
      </c>
      <c r="AD17" s="6">
        <f t="shared" si="16"/>
        <v>40.5</v>
      </c>
      <c r="AE17" s="6">
        <f t="shared" si="16"/>
        <v>20</v>
      </c>
      <c r="AF17" s="6">
        <f t="shared" si="16"/>
        <v>3</v>
      </c>
      <c r="AG17" s="6">
        <f t="shared" si="16"/>
        <v>0</v>
      </c>
    </row>
    <row r="18" spans="1:33" s="3" customFormat="1" ht="21">
      <c r="A18" s="6">
        <v>12</v>
      </c>
      <c r="B18" s="7" t="s">
        <v>33</v>
      </c>
      <c r="C18" s="6">
        <v>0</v>
      </c>
      <c r="D18" s="6">
        <v>2</v>
      </c>
      <c r="E18" s="6">
        <v>2</v>
      </c>
      <c r="F18" s="6">
        <v>0</v>
      </c>
      <c r="G18" s="6">
        <v>10</v>
      </c>
      <c r="H18" s="6">
        <v>3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f t="shared" si="12"/>
        <v>17</v>
      </c>
      <c r="P18" s="6">
        <v>2</v>
      </c>
      <c r="R18" s="6">
        <f t="shared" si="1"/>
        <v>0</v>
      </c>
      <c r="S18" s="6">
        <f t="shared" si="2"/>
        <v>0</v>
      </c>
      <c r="T18" s="6">
        <f t="shared" si="14"/>
        <v>0</v>
      </c>
      <c r="U18" s="6">
        <f t="shared" si="3"/>
        <v>0</v>
      </c>
      <c r="V18" s="6">
        <f t="shared" si="4"/>
        <v>2</v>
      </c>
      <c r="W18" s="6">
        <f t="shared" si="5"/>
        <v>10</v>
      </c>
      <c r="X18" s="6">
        <f t="shared" si="0"/>
        <v>0</v>
      </c>
      <c r="Y18" s="6">
        <f t="shared" si="6"/>
        <v>0</v>
      </c>
      <c r="Z18" s="6">
        <f t="shared" si="7"/>
        <v>2</v>
      </c>
      <c r="AA18" s="6">
        <f t="shared" si="8"/>
        <v>3</v>
      </c>
      <c r="AB18" s="6">
        <f t="shared" si="15"/>
        <v>0</v>
      </c>
      <c r="AC18" s="6">
        <f t="shared" si="9"/>
        <v>0</v>
      </c>
      <c r="AD18" s="6">
        <f t="shared" si="13"/>
        <v>4</v>
      </c>
      <c r="AE18" s="6">
        <f t="shared" si="10"/>
        <v>13</v>
      </c>
      <c r="AF18" s="6">
        <f t="shared" si="11"/>
        <v>0</v>
      </c>
      <c r="AG18" s="6">
        <f t="shared" si="11"/>
        <v>0</v>
      </c>
    </row>
    <row r="19" spans="1:33" ht="21">
      <c r="A19" s="20" t="s">
        <v>7</v>
      </c>
      <c r="B19" s="20"/>
      <c r="C19" s="8">
        <f aca="true" t="shared" si="17" ref="C19:P19">SUM(C7:C18)</f>
        <v>8.5</v>
      </c>
      <c r="D19" s="8">
        <f t="shared" si="17"/>
        <v>189.5</v>
      </c>
      <c r="E19" s="8">
        <f t="shared" si="17"/>
        <v>114</v>
      </c>
      <c r="F19" s="8">
        <f t="shared" si="17"/>
        <v>1</v>
      </c>
      <c r="G19" s="8">
        <f t="shared" si="17"/>
        <v>105</v>
      </c>
      <c r="H19" s="8">
        <f t="shared" si="17"/>
        <v>74</v>
      </c>
      <c r="I19" s="8">
        <f t="shared" si="17"/>
        <v>0</v>
      </c>
      <c r="J19" s="8">
        <f t="shared" si="17"/>
        <v>4</v>
      </c>
      <c r="K19" s="8">
        <f t="shared" si="17"/>
        <v>14</v>
      </c>
      <c r="L19" s="8">
        <f>SUM(L7:L18)</f>
        <v>0</v>
      </c>
      <c r="M19" s="8">
        <f>SUM(M7:M18)</f>
        <v>0</v>
      </c>
      <c r="N19" s="8">
        <f>SUM(N7:N18)</f>
        <v>5</v>
      </c>
      <c r="O19" s="8">
        <f t="shared" si="17"/>
        <v>515</v>
      </c>
      <c r="P19" s="11">
        <f t="shared" si="17"/>
        <v>17</v>
      </c>
      <c r="R19" s="10">
        <f t="shared" si="1"/>
        <v>8.5</v>
      </c>
      <c r="S19" s="10">
        <f t="shared" si="2"/>
        <v>1</v>
      </c>
      <c r="T19" s="10">
        <f t="shared" si="14"/>
        <v>0</v>
      </c>
      <c r="U19" s="6">
        <f t="shared" si="3"/>
        <v>0</v>
      </c>
      <c r="V19" s="10">
        <f>SUM(D19)</f>
        <v>189.5</v>
      </c>
      <c r="W19" s="10">
        <f t="shared" si="5"/>
        <v>105</v>
      </c>
      <c r="X19" s="10">
        <f>SUM(J19)</f>
        <v>4</v>
      </c>
      <c r="Y19" s="6">
        <f>SUM(M19)</f>
        <v>0</v>
      </c>
      <c r="Z19" s="10">
        <f>SUM(E19)</f>
        <v>114</v>
      </c>
      <c r="AA19" s="10">
        <f t="shared" si="8"/>
        <v>74</v>
      </c>
      <c r="AB19" s="10">
        <f t="shared" si="15"/>
        <v>14</v>
      </c>
      <c r="AC19" s="6">
        <f t="shared" si="9"/>
        <v>5</v>
      </c>
      <c r="AD19" s="10">
        <f t="shared" si="13"/>
        <v>312</v>
      </c>
      <c r="AE19" s="10">
        <f t="shared" si="10"/>
        <v>180</v>
      </c>
      <c r="AF19" s="10">
        <f t="shared" si="11"/>
        <v>18</v>
      </c>
      <c r="AG19" s="10">
        <f t="shared" si="11"/>
        <v>5</v>
      </c>
    </row>
    <row r="20" spans="1:33" ht="21">
      <c r="A20" s="16" t="s">
        <v>31</v>
      </c>
      <c r="B20" s="16"/>
      <c r="C20" s="9">
        <f aca="true" t="shared" si="18" ref="C20:K20">C19*C6</f>
        <v>0</v>
      </c>
      <c r="D20" s="9">
        <f t="shared" si="18"/>
        <v>379</v>
      </c>
      <c r="E20" s="9">
        <f t="shared" si="18"/>
        <v>570</v>
      </c>
      <c r="F20" s="9">
        <f t="shared" si="18"/>
        <v>1</v>
      </c>
      <c r="G20" s="9">
        <f t="shared" si="18"/>
        <v>315</v>
      </c>
      <c r="H20" s="9">
        <f t="shared" si="18"/>
        <v>444</v>
      </c>
      <c r="I20" s="9">
        <f t="shared" si="18"/>
        <v>0</v>
      </c>
      <c r="J20" s="9">
        <f t="shared" si="18"/>
        <v>20</v>
      </c>
      <c r="K20" s="9">
        <f t="shared" si="18"/>
        <v>112</v>
      </c>
      <c r="L20" s="9">
        <f>L19*L6</f>
        <v>0</v>
      </c>
      <c r="M20" s="9">
        <f>M19*M6</f>
        <v>0</v>
      </c>
      <c r="N20" s="9">
        <f>N19*N6</f>
        <v>50</v>
      </c>
      <c r="O20" s="9">
        <f>SUM(C20:K20)</f>
        <v>1841</v>
      </c>
      <c r="P20" s="12"/>
      <c r="R20" s="29">
        <f>SUM(R19:T19)</f>
        <v>9.5</v>
      </c>
      <c r="S20" s="30"/>
      <c r="T20" s="30"/>
      <c r="U20" s="31"/>
      <c r="V20" s="29">
        <f>SUM(V19:Y19)</f>
        <v>298.5</v>
      </c>
      <c r="W20" s="30"/>
      <c r="X20" s="30"/>
      <c r="Y20" s="31"/>
      <c r="Z20" s="29">
        <f>SUM(Z19:AC19)</f>
        <v>207</v>
      </c>
      <c r="AA20" s="30"/>
      <c r="AB20" s="30"/>
      <c r="AC20" s="31"/>
      <c r="AD20" s="20">
        <f>SUM(AD19:AG19)</f>
        <v>515</v>
      </c>
      <c r="AE20" s="20"/>
      <c r="AF20" s="20"/>
      <c r="AG20" s="20"/>
    </row>
    <row r="21" spans="7:16" ht="21">
      <c r="G21" s="17" t="s">
        <v>32</v>
      </c>
      <c r="H21" s="17"/>
      <c r="I21" s="17"/>
      <c r="J21" s="17"/>
      <c r="K21" s="17"/>
      <c r="L21" s="15"/>
      <c r="M21" s="15"/>
      <c r="N21" s="15"/>
      <c r="O21" s="13">
        <f>O20/O19</f>
        <v>3.574757281553398</v>
      </c>
      <c r="P21" s="14"/>
    </row>
    <row r="22" ht="21">
      <c r="O22" s="13">
        <f>5/6*O21</f>
        <v>2.9789644012944985</v>
      </c>
    </row>
    <row r="23" spans="2:15" ht="21">
      <c r="B23" s="1" t="s">
        <v>38</v>
      </c>
      <c r="O23" s="14"/>
    </row>
    <row r="24" ht="21.75" customHeight="1"/>
  </sheetData>
  <sheetProtection/>
  <mergeCells count="23">
    <mergeCell ref="R5:U5"/>
    <mergeCell ref="AD5:AG5"/>
    <mergeCell ref="AD20:AG20"/>
    <mergeCell ref="Z20:AC20"/>
    <mergeCell ref="V5:Y5"/>
    <mergeCell ref="Z5:AC5"/>
    <mergeCell ref="V20:Y20"/>
    <mergeCell ref="R20:U20"/>
    <mergeCell ref="O4:O6"/>
    <mergeCell ref="P4:P6"/>
    <mergeCell ref="A1:P1"/>
    <mergeCell ref="A2:P2"/>
    <mergeCell ref="A3:P3"/>
    <mergeCell ref="C4:E4"/>
    <mergeCell ref="F4:H4"/>
    <mergeCell ref="I4:K4"/>
    <mergeCell ref="L4:N4"/>
    <mergeCell ref="A20:B20"/>
    <mergeCell ref="G21:K21"/>
    <mergeCell ref="A6:B6"/>
    <mergeCell ref="A19:B19"/>
    <mergeCell ref="A4:A5"/>
    <mergeCell ref="B4:B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ignoredErrors>
    <ignoredError sqref="O19" formula="1"/>
    <ignoredError sqref="C19:K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2023-06-15T03:10:17Z</cp:lastPrinted>
  <dcterms:created xsi:type="dcterms:W3CDTF">2012-04-29T04:29:49Z</dcterms:created>
  <dcterms:modified xsi:type="dcterms:W3CDTF">2023-06-15T03:10:19Z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904C30577F6A4E178B114861F790CE85</vt:lpwstr>
  </property>
  <property fmtid="{D5CDD505-2E9C-101B-9397-08002B2CF9AE}" pid="3" name="KSOProductBuildVer">
    <vt:lpwstr>1054-11.2.0.11156</vt:lpwstr>
  </property>
</Properties>
</file>